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director_admin_financiero\Documents\EPD\PRESUPUESTO 2021\EJECUCIONES\"/>
    </mc:Choice>
  </mc:AlternateContent>
  <bookViews>
    <workbookView xWindow="0" yWindow="0" windowWidth="21600" windowHeight="9330" activeTab="1"/>
  </bookViews>
  <sheets>
    <sheet name="INGRESOS" sheetId="2" r:id="rId1"/>
    <sheet name="GASTOS" sheetId="3" r:id="rId2"/>
  </sheets>
  <definedNames>
    <definedName name="_xlnm.Print_Titles" localSheetId="1">GASTOS!$7:$7</definedName>
  </definedNames>
  <calcPr calcId="162913"/>
</workbook>
</file>

<file path=xl/calcChain.xml><?xml version="1.0" encoding="utf-8"?>
<calcChain xmlns="http://schemas.openxmlformats.org/spreadsheetml/2006/main"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8" i="3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8" i="2"/>
</calcChain>
</file>

<file path=xl/sharedStrings.xml><?xml version="1.0" encoding="utf-8"?>
<sst xmlns="http://schemas.openxmlformats.org/spreadsheetml/2006/main" count="405" uniqueCount="218">
  <si>
    <t>INSTITUTO DE LA JUVENTUD EL DEPORTE Y LA RECREACION DE BUCARAMANGA</t>
  </si>
  <si>
    <t>NIT: 00804002166 - 1</t>
  </si>
  <si>
    <t>EJECUCION PRESUPUESTAL F20 CONTRALORIA MPAL</t>
  </si>
  <si>
    <t>Periodo comprendido entre 01-02-2021 y 28-02-2021</t>
  </si>
  <si>
    <t>Fecha de Impresión: 03.03.2021 Hora: 02:47:pm</t>
  </si>
  <si>
    <t>Impreso por: LIZPICO - ELIZABETH PICO DIAZ</t>
  </si>
  <si>
    <t>  </t>
  </si>
  <si>
    <t>RP </t>
  </si>
  <si>
    <t>RPAL </t>
  </si>
  <si>
    <t>LINV </t>
  </si>
  <si>
    <t>L715 </t>
  </si>
  <si>
    <t>TCOL </t>
  </si>
  <si>
    <t>LDEP </t>
  </si>
  <si>
    <t>RDL </t>
  </si>
  <si>
    <t>RFL7 </t>
  </si>
  <si>
    <t>RFR </t>
  </si>
  <si>
    <t>1. </t>
  </si>
  <si>
    <t>INGRESOS </t>
  </si>
  <si>
    <t>1.1 </t>
  </si>
  <si>
    <t>INGRESOS CORRIENTES </t>
  </si>
  <si>
    <t>1.1.02 </t>
  </si>
  <si>
    <t>INGRESOS NO TRIBUTARIOS </t>
  </si>
  <si>
    <t>1.1.02.05 </t>
  </si>
  <si>
    <t>VENTAS DE BIENES Y SERVICIOS </t>
  </si>
  <si>
    <t>1.1.02.05.002 </t>
  </si>
  <si>
    <t>VENTAS INCIDENTALES DE ESTABLECIMIENTOS NO DE MERCADO </t>
  </si>
  <si>
    <t>1.1.02.05.002.09 </t>
  </si>
  <si>
    <t>SERVICIOS PARA LA COMUNIDAD, SOCIALES Y PERSONALES </t>
  </si>
  <si>
    <t>1.1.02.05.002.09.01 </t>
  </si>
  <si>
    <t>Arrendamientos o convenios de uso de Escenarios Deportivos, Recreativos y Otros </t>
  </si>
  <si>
    <t>1.1.02.05.002.09.02 </t>
  </si>
  <si>
    <t>Otros Ingresos (Convenios, Inscripciones, Etc) </t>
  </si>
  <si>
    <t>1.1.02.06 </t>
  </si>
  <si>
    <t>TRANSFERENCIAS CORRIENTES </t>
  </si>
  <si>
    <t>1.1.02.06.001 </t>
  </si>
  <si>
    <t>SISTEMA GENERAL DE PARTICIPACIONES </t>
  </si>
  <si>
    <t>1.1.02.06.001.03 </t>
  </si>
  <si>
    <t>PARTICIPACIÓN PARA PROPÓSITO GENERAL </t>
  </si>
  <si>
    <t>1.1.02.06.001.03.01 </t>
  </si>
  <si>
    <t>Deporte y Recreación </t>
  </si>
  <si>
    <t>1.1.02.06.001.03.03 </t>
  </si>
  <si>
    <t>Propósito General Libre Inversión </t>
  </si>
  <si>
    <t>1.1.02.06.003 </t>
  </si>
  <si>
    <t>PARTICIPACIONES DISTINTAS DEL SGP </t>
  </si>
  <si>
    <t>1.1.02.06.003.01 </t>
  </si>
  <si>
    <t>PARTICIPACIÓN EN IMPUESTOS </t>
  </si>
  <si>
    <t>1.1.02.06.003.01.06 </t>
  </si>
  <si>
    <t>LIC </t>
  </si>
  <si>
    <t>Participación del Impuesto Adicional del 10% a las Cajetillas de Cigarrillos Nacionales </t>
  </si>
  <si>
    <t>1.1.02.06.006 </t>
  </si>
  <si>
    <t>TRANSFERENCIAS DE OTRAS ENTIDADES DEL GOBIERNO GENERAL </t>
  </si>
  <si>
    <t>1.1.02.06.006.06 </t>
  </si>
  <si>
    <t>OTRAS UNIDADES DE GOBIERNO </t>
  </si>
  <si>
    <t>1.1.02.06.006.06.01 </t>
  </si>
  <si>
    <t>Recursos Ley 181 de 1995 </t>
  </si>
  <si>
    <t>1.1.02.06.006.06.02 </t>
  </si>
  <si>
    <t>Aportes municipio de Bucaramanga </t>
  </si>
  <si>
    <t>1.1.02.06.006.06.03 </t>
  </si>
  <si>
    <t>Ministerio del Deporte - Convenios </t>
  </si>
  <si>
    <t>1.2. </t>
  </si>
  <si>
    <t>RECURSOS DE CAPITAL </t>
  </si>
  <si>
    <t>1.2.05 </t>
  </si>
  <si>
    <t>RENDIMIENTOS FINANCIEROS </t>
  </si>
  <si>
    <t>1.2.05.02 </t>
  </si>
  <si>
    <t>DEPÓSITOS </t>
  </si>
  <si>
    <t>1.2.05.02.001 </t>
  </si>
  <si>
    <t>Ley 715 de 2001 </t>
  </si>
  <si>
    <t>1.2.05.02.002 </t>
  </si>
  <si>
    <t>Ley 181 de 1995 </t>
  </si>
  <si>
    <t>1.2.05.02.003 </t>
  </si>
  <si>
    <t>Recursos Propios </t>
  </si>
  <si>
    <t>1.2.05.02.004 </t>
  </si>
  <si>
    <t>RFC </t>
  </si>
  <si>
    <t>Ley 1289 de 2009 </t>
  </si>
  <si>
    <t>2 </t>
  </si>
  <si>
    <t>PRESUPUESTO DE GASTOS  </t>
  </si>
  <si>
    <t>2.1 </t>
  </si>
  <si>
    <t>GASTOS DE FUNCIONAMIENTO  </t>
  </si>
  <si>
    <t>2.1.1 </t>
  </si>
  <si>
    <t>GASTOS DE PERSONAL 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</si>
  <si>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</si>
  <si>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</si>
  <si>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</si>
  <si>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</si>
  <si>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</si>
  <si>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</si>
  <si>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2.1.1.01.01.001.01 </t>
  </si>
  <si>
    <t>Sueldo Básico </t>
  </si>
  <si>
    <t>2.1.1.01.01.001.06 </t>
  </si>
  <si>
    <t>Prima de Servicio </t>
  </si>
  <si>
    <t>2.1.1.01.01.001.07 </t>
  </si>
  <si>
    <t>Bonificación por servicios prestados  </t>
  </si>
  <si>
    <t>2.1.1.01.01.001.08 </t>
  </si>
  <si>
    <t>Prestaciones Sociales </t>
  </si>
  <si>
    <t>2.1.1.01.01.001.08.01 </t>
  </si>
  <si>
    <t>Prima de navidad  </t>
  </si>
  <si>
    <t>2.1.1.01.01.001.08.02 </t>
  </si>
  <si>
    <t>Prima de vacaciones </t>
  </si>
  <si>
    <t>2.1.1.01.02 </t>
  </si>
  <si>
    <t>CONTRIBUCIONES INHERENTES A LA NÓMINA </t>
  </si>
  <si>
    <t>2.1.1.01.02.001 </t>
  </si>
  <si>
    <t>Aportes a la seguridad social en pensiones </t>
  </si>
  <si>
    <t>2.1.1.01.02.002 </t>
  </si>
  <si>
    <t>Aportes a la seguridad social en salud </t>
  </si>
  <si>
    <t>2.1.1.01.02.003 </t>
  </si>
  <si>
    <t>Aportes de Cesantías </t>
  </si>
  <si>
    <t>2.1.1.01.02.004 </t>
  </si>
  <si>
    <t>Aportes a cajas de compensación familiar </t>
  </si>
  <si>
    <t>2.1.1.01.02.005 </t>
  </si>
  <si>
    <t>Aportes generales al sistema de riesgos laborales </t>
  </si>
  <si>
    <t>2.1.1.01.02.006 </t>
  </si>
  <si>
    <t>Aportes al ICBF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</si>
  <si>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</si>
  <si>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</si>
  <si>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</si>
  <si>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</si>
  <si>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</si>
  <si>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PRESTACIONES SOCIALES </t>
  </si>
  <si>
    <t>2.1.1.01.03.001.01 </t>
  </si>
  <si>
    <t>Vacaciones </t>
  </si>
  <si>
    <t>2.1.1.01.03.001.02 </t>
  </si>
  <si>
    <t>Indemnización por vacaciones </t>
  </si>
  <si>
    <t>2.1.1.01.03.001.03 </t>
  </si>
  <si>
    <t>Bonificacion especial de recreación  </t>
  </si>
  <si>
    <t>2.1.2 </t>
  </si>
  <si>
    <t>ADQUISICIÓN DE BIENES Y SERVICIOS </t>
  </si>
  <si>
    <t>2.1.2.01 </t>
  </si>
  <si>
    <t>ADQUISICIÓN DE ACTIVOS NO FINANCIEROS </t>
  </si>
  <si>
    <t>2.1.2.01.01 </t>
  </si>
  <si>
    <t>ACTIVOS FIJOS </t>
  </si>
  <si>
    <t>2.1.2.01.01.003 </t>
  </si>
  <si>
    <t>MAQUINARIA Y EQUIPO </t>
  </si>
  <si>
    <t>2.1.2.01.01.003.03 </t>
  </si>
  <si>
    <t>MAQUINARIA DE OFICINA, CONTABILIDAD E INFORMÁTICA </t>
  </si>
  <si>
    <t>2.1.2.01.01.003.03.02 </t>
  </si>
  <si>
    <t>Maquinaria de informática y sus partes, piezas y accesorios </t>
  </si>
  <si>
    <t>2.1.2.02 </t>
  </si>
  <si>
    <t>ADQUISICIONES DIFERENTES DE ACTIVOS </t>
  </si>
  <si>
    <t>2.1.2.02.01 </t>
  </si>
  <si>
    <t>MATERIALES Y SUMINISTROS </t>
  </si>
  <si>
    <t>2.1.2.02.01.003 </t>
  </si>
  <si>
    <t>Otros bienes transportables </t>
  </si>
  <si>
    <t>2.1.2.02.01.004 </t>
  </si>
  <si>
    <t>Productos metálicos y paquetes de software </t>
  </si>
  <si>
    <t>2.1.2.02.02 </t>
  </si>
  <si>
    <t>ADQUISICIÓN DE SERVICIOS </t>
  </si>
  <si>
    <t>2.1.2.02.02.006 </t>
  </si>
  <si>
    <t>Servicios de alojamiento; servicios de suministro de comidas y bebidas; servicios de transporte; y servicios de distribución de electricidad, gas y agua </t>
  </si>
  <si>
    <t>2.1.2.02.02.007 </t>
  </si>
  <si>
    <t>Servicios financieros y servicios conexos, servicios inmobiliarios y servicios de leasing </t>
  </si>
  <si>
    <t>2.1.2.02.02.008 </t>
  </si>
  <si>
    <t>Servicios prestados a las empresas y servicios de producción </t>
  </si>
  <si>
    <t>2.1.2.02.02.010 </t>
  </si>
  <si>
    <t>Viáticos de los funcionarios en comisión </t>
  </si>
  <si>
    <t>2.1.3 </t>
  </si>
  <si>
    <t>2.1.3.07 </t>
  </si>
  <si>
    <t>PRESTACIONES PARA CUBRIR RIESGOS SOCIALES </t>
  </si>
  <si>
    <t>2.1.3.07.02 </t>
  </si>
  <si>
    <t>PRESTACIONES SOCIALES RELACIONADAS CON EL EMPLEO </t>
  </si>
  <si>
    <t>2.1.3.07.02.030 </t>
  </si>
  <si>
    <t>Auxilio sindical (No de pensiones) </t>
  </si>
  <si>
    <t>2.1.3.07.02.031 </t>
  </si>
  <si>
    <t>Programa de salud ocupacional (no de pensiones) </t>
  </si>
  <si>
    <t>2.1.3.13 </t>
  </si>
  <si>
    <t>SENTENCIAS Y CONCILIACIONES </t>
  </si>
  <si>
    <t>2.1.3.13.01 </t>
  </si>
  <si>
    <t>FALLOS NACIONALES </t>
  </si>
  <si>
    <t>2.1.3.13.01.001 </t>
  </si>
  <si>
    <t>Sentencias </t>
  </si>
  <si>
    <t>2.1.8 </t>
  </si>
  <si>
    <t>GASTOS POR TRIBUTOS, MULTAS, SANCIONES E INTERESES DE MORA </t>
  </si>
  <si>
    <t>2.1.8.04 </t>
  </si>
  <si>
    <t>CONTRIBUCIONES </t>
  </si>
  <si>
    <t>2.1.8.04.01 </t>
  </si>
  <si>
    <t>Cuota de fiscalizacón y auditaje </t>
  </si>
  <si>
    <t>2.3 </t>
  </si>
  <si>
    <t>INVERSIÓN </t>
  </si>
  <si>
    <t>2.3.2 </t>
  </si>
  <si>
    <t>2.3.2.01 </t>
  </si>
  <si>
    <t>2.3.2.01.01 </t>
  </si>
  <si>
    <t>2.3.2.01.01.003 </t>
  </si>
  <si>
    <t>2.3.2.01.01.003.03 </t>
  </si>
  <si>
    <t>2.3.2.01.01.003.03.02 </t>
  </si>
  <si>
    <t>2.3.2.02 </t>
  </si>
  <si>
    <t>2.3.2.02.01 </t>
  </si>
  <si>
    <t>2.3.2.02.01.002 </t>
  </si>
  <si>
    <t>Productos alimenticios, bebidas y tabaco; textiles, prendas de vestir y productos de cuero </t>
  </si>
  <si>
    <t>2.3.2.02.01.003 </t>
  </si>
  <si>
    <t>Otros bienes transportables (excepto productos metálicos, maquinaria y equipo) </t>
  </si>
  <si>
    <t>2.3.2.02.02 </t>
  </si>
  <si>
    <t>2.3.2.02.02.006 </t>
  </si>
  <si>
    <t>Servicios de alojamiento; servicios de suministro de comidas y bebidas; servicios de distribución de electricidad, gas y agua </t>
  </si>
  <si>
    <t>2.3.2.02.02.007 </t>
  </si>
  <si>
    <t>2.3.2.02.02.008 </t>
  </si>
  <si>
    <t>2.3.2.02.02.009 </t>
  </si>
  <si>
    <t>Servicios para la comunidad, sociales y personales </t>
  </si>
  <si>
    <t>% RECAUDO</t>
  </si>
  <si>
    <t>PPTO. INICIAL</t>
  </si>
  <si>
    <t>PPTO. DEFINITIVO</t>
  </si>
  <si>
    <t>RECAUDO ACUMUL. MES ANTERIOR</t>
  </si>
  <si>
    <t>RECAUDO MES ACTUAL</t>
  </si>
  <si>
    <t>TOTAL RECAUDO ACUMULADO</t>
  </si>
  <si>
    <t>INGRESO POR RECAUDAR</t>
  </si>
  <si>
    <t>FONDO  CUENTA</t>
  </si>
  <si>
    <t>DESCRIPCIÓN</t>
  </si>
  <si>
    <t>CÓDIGO    PRESUPUESTAL</t>
  </si>
  <si>
    <t>CD PERIODO</t>
  </si>
  <si>
    <t>CD ACUMUL. MES ACTUAL</t>
  </si>
  <si>
    <t>CD ACUMUL. MES ANTERIOR</t>
  </si>
  <si>
    <t>RP ACUMUL. MES ANTERIOR</t>
  </si>
  <si>
    <t>RP PERÍODO</t>
  </si>
  <si>
    <t>RP ACUMUL. MES ACTUAL</t>
  </si>
  <si>
    <t>OBLIG. PERÍODO</t>
  </si>
  <si>
    <t>OBLIGAC. ACUMUL. MES ANTERIOR</t>
  </si>
  <si>
    <t>OBLIG. ACUMUL. MES ACTUAL</t>
  </si>
  <si>
    <t>PAGOS ACUMUL. MES ANTERIOR</t>
  </si>
  <si>
    <t>PAGOS PERÍODO</t>
  </si>
  <si>
    <t>%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</si>
</sst>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wrapText="1"/>
    </xf>
    <xf numFmtId="4" fontId="18" fillId="33" borderId="0" xfId="0" applyNumberFormat="1" applyFont="1" applyFill="1" applyBorder="1" applyAlignment="1">
      <alignment horizontal="right" wrapText="1"/>
    </xf>
    <xf numFmtId="0" fontId="18" fillId="33" borderId="0" xfId="0" applyFont="1" applyFill="1" applyBorder="1" applyAlignment="1">
      <alignment horizontal="right" wrapText="1"/>
    </xf>
    <xf numFmtId="0" fontId="0" fillId="0" borderId="0" xfId="0" applyBorder="1"/>
    <xf numFmtId="0" fontId="18" fillId="0" borderId="0" xfId="0" applyFont="1" applyAlignment="1"/>
    <xf numFmtId="0" fontId="19" fillId="0" borderId="0" xfId="0" applyFont="1" applyAlignment="1"/>
    <xf numFmtId="0" fontId="21" fillId="34" borderId="10" xfId="0" applyFont="1" applyFill="1" applyBorder="1" applyAlignment="1">
      <alignment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2" fontId="21" fillId="34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2" fontId="18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2" fontId="20" fillId="33" borderId="10" xfId="0" applyNumberFormat="1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vertical="center" wrapText="1"/>
    </xf>
    <xf numFmtId="4" fontId="18" fillId="33" borderId="11" xfId="0" applyNumberFormat="1" applyFont="1" applyFill="1" applyBorder="1" applyAlignment="1">
      <alignment horizontal="right" vertical="center" wrapText="1"/>
    </xf>
    <xf numFmtId="2" fontId="18" fillId="33" borderId="11" xfId="0" applyNumberFormat="1" applyFont="1" applyFill="1" applyBorder="1" applyAlignment="1">
      <alignment horizontal="right" vertical="center" wrapText="1"/>
    </xf>
    <xf numFmtId="0" fontId="18" fillId="33" borderId="13" xfId="0" applyFont="1" applyFill="1" applyBorder="1" applyAlignment="1">
      <alignment vertical="center" wrapText="1"/>
    </xf>
    <xf numFmtId="4" fontId="18" fillId="33" borderId="13" xfId="0" applyNumberFormat="1" applyFont="1" applyFill="1" applyBorder="1" applyAlignment="1">
      <alignment horizontal="right" vertical="center" wrapText="1"/>
    </xf>
    <xf numFmtId="2" fontId="18" fillId="33" borderId="13" xfId="0" applyNumberFormat="1" applyFont="1" applyFill="1" applyBorder="1" applyAlignment="1">
      <alignment horizontal="right" vertical="center" wrapText="1"/>
    </xf>
    <xf numFmtId="0" fontId="21" fillId="33" borderId="12" xfId="0" applyFont="1" applyFill="1" applyBorder="1" applyAlignment="1">
      <alignment vertical="center" wrapText="1"/>
    </xf>
    <xf numFmtId="4" fontId="21" fillId="33" borderId="12" xfId="0" applyNumberFormat="1" applyFont="1" applyFill="1" applyBorder="1" applyAlignment="1">
      <alignment horizontal="right" vertical="center" wrapText="1"/>
    </xf>
    <xf numFmtId="4" fontId="21" fillId="34" borderId="12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18" fillId="33" borderId="12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0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A7" sqref="A7:E7"/>
    </sheetView>
  </sheetViews>
  <sheetFormatPr baseColWidth="10" defaultRowHeight="15" x14ac:dyDescent="0.25"/>
  <cols>
    <col min="1" max="1" width="16.42578125" customWidth="1"/>
    <col min="2" max="2" width="9.28515625" customWidth="1"/>
    <col min="3" max="3" width="42" customWidth="1"/>
    <col min="4" max="9" width="15.85546875" bestFit="1" customWidth="1"/>
    <col min="10" max="10" width="9.140625" customWidth="1"/>
  </cols>
  <sheetData>
    <row r="1" spans="1:11" ht="1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"/>
    </row>
    <row r="3" spans="1:11" ht="15" customHeigh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2"/>
    </row>
    <row r="4" spans="1:11" ht="1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1" ht="15" customHeight="1" x14ac:dyDescent="0.2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2"/>
    </row>
    <row r="6" spans="1:11" ht="15" customHeight="1" x14ac:dyDescent="0.2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21" customHeight="1" x14ac:dyDescent="0.25">
      <c r="A7" s="3" t="s">
        <v>205</v>
      </c>
      <c r="B7" s="3" t="s">
        <v>203</v>
      </c>
      <c r="C7" s="3" t="s">
        <v>204</v>
      </c>
      <c r="D7" s="3" t="s">
        <v>197</v>
      </c>
      <c r="E7" s="3" t="s">
        <v>198</v>
      </c>
      <c r="F7" s="3" t="s">
        <v>199</v>
      </c>
      <c r="G7" s="3" t="s">
        <v>200</v>
      </c>
      <c r="H7" s="3" t="s">
        <v>201</v>
      </c>
      <c r="I7" s="3" t="s">
        <v>202</v>
      </c>
      <c r="J7" s="3" t="s">
        <v>196</v>
      </c>
    </row>
    <row r="8" spans="1:11" ht="16.5" customHeight="1" x14ac:dyDescent="0.25">
      <c r="A8" s="10" t="s">
        <v>16</v>
      </c>
      <c r="B8" s="10" t="s">
        <v>6</v>
      </c>
      <c r="C8" s="10" t="s">
        <v>17</v>
      </c>
      <c r="D8" s="11">
        <v>8355134383</v>
      </c>
      <c r="E8" s="11">
        <v>8355134383</v>
      </c>
      <c r="F8" s="11">
        <v>3109846.37</v>
      </c>
      <c r="G8" s="11">
        <v>1299508066.4300001</v>
      </c>
      <c r="H8" s="11">
        <v>1302617912.8</v>
      </c>
      <c r="I8" s="11">
        <v>7052516470.1999998</v>
      </c>
      <c r="J8" s="12">
        <f>H8/E8*100</f>
        <v>15.590627907199275</v>
      </c>
    </row>
    <row r="9" spans="1:11" ht="16.5" customHeight="1" x14ac:dyDescent="0.25">
      <c r="A9" s="10" t="s">
        <v>18</v>
      </c>
      <c r="B9" s="10" t="s">
        <v>6</v>
      </c>
      <c r="C9" s="10" t="s">
        <v>19</v>
      </c>
      <c r="D9" s="11">
        <v>8308343383</v>
      </c>
      <c r="E9" s="11">
        <v>8308343383</v>
      </c>
      <c r="F9" s="13">
        <v>0</v>
      </c>
      <c r="G9" s="11">
        <v>1296471736</v>
      </c>
      <c r="H9" s="11">
        <v>1296471736</v>
      </c>
      <c r="I9" s="11">
        <v>7011871647</v>
      </c>
      <c r="J9" s="12">
        <f t="shared" ref="J9:J35" si="0">H9/E9*100</f>
        <v>15.604455379790361</v>
      </c>
    </row>
    <row r="10" spans="1:11" ht="16.5" customHeight="1" x14ac:dyDescent="0.25">
      <c r="A10" s="10" t="s">
        <v>20</v>
      </c>
      <c r="B10" s="10" t="s">
        <v>6</v>
      </c>
      <c r="C10" s="10" t="s">
        <v>21</v>
      </c>
      <c r="D10" s="11">
        <v>8308343383</v>
      </c>
      <c r="E10" s="11">
        <v>8308343383</v>
      </c>
      <c r="F10" s="13">
        <v>0</v>
      </c>
      <c r="G10" s="11">
        <v>1296471736</v>
      </c>
      <c r="H10" s="11">
        <v>1296471736</v>
      </c>
      <c r="I10" s="11">
        <v>7011871647</v>
      </c>
      <c r="J10" s="12">
        <f t="shared" si="0"/>
        <v>15.604455379790361</v>
      </c>
    </row>
    <row r="11" spans="1:11" ht="16.5" customHeight="1" x14ac:dyDescent="0.25">
      <c r="A11" s="10" t="s">
        <v>22</v>
      </c>
      <c r="B11" s="10" t="s">
        <v>6</v>
      </c>
      <c r="C11" s="10" t="s">
        <v>23</v>
      </c>
      <c r="D11" s="11">
        <v>85000000</v>
      </c>
      <c r="E11" s="11">
        <v>85000000</v>
      </c>
      <c r="F11" s="13">
        <v>0</v>
      </c>
      <c r="G11" s="13">
        <v>0</v>
      </c>
      <c r="H11" s="13">
        <v>0</v>
      </c>
      <c r="I11" s="11">
        <v>85000000</v>
      </c>
      <c r="J11" s="12">
        <f t="shared" si="0"/>
        <v>0</v>
      </c>
    </row>
    <row r="12" spans="1:11" ht="21" x14ac:dyDescent="0.25">
      <c r="A12" s="10" t="s">
        <v>24</v>
      </c>
      <c r="B12" s="10" t="s">
        <v>6</v>
      </c>
      <c r="C12" s="10" t="s">
        <v>25</v>
      </c>
      <c r="D12" s="11">
        <v>85000000</v>
      </c>
      <c r="E12" s="11">
        <v>85000000</v>
      </c>
      <c r="F12" s="13">
        <v>0</v>
      </c>
      <c r="G12" s="13">
        <v>0</v>
      </c>
      <c r="H12" s="13">
        <v>0</v>
      </c>
      <c r="I12" s="11">
        <v>85000000</v>
      </c>
      <c r="J12" s="12">
        <f t="shared" si="0"/>
        <v>0</v>
      </c>
    </row>
    <row r="13" spans="1:11" ht="21" x14ac:dyDescent="0.25">
      <c r="A13" s="10" t="s">
        <v>26</v>
      </c>
      <c r="B13" s="10" t="s">
        <v>6</v>
      </c>
      <c r="C13" s="10" t="s">
        <v>27</v>
      </c>
      <c r="D13" s="11">
        <v>85000000</v>
      </c>
      <c r="E13" s="11">
        <v>85000000</v>
      </c>
      <c r="F13" s="13">
        <v>0</v>
      </c>
      <c r="G13" s="13">
        <v>0</v>
      </c>
      <c r="H13" s="13">
        <v>0</v>
      </c>
      <c r="I13" s="11">
        <v>85000000</v>
      </c>
      <c r="J13" s="12">
        <f t="shared" si="0"/>
        <v>0</v>
      </c>
    </row>
    <row r="14" spans="1:11" ht="21" x14ac:dyDescent="0.25">
      <c r="A14" s="14" t="s">
        <v>28</v>
      </c>
      <c r="B14" s="14" t="s">
        <v>7</v>
      </c>
      <c r="C14" s="14" t="s">
        <v>29</v>
      </c>
      <c r="D14" s="15">
        <v>80000000</v>
      </c>
      <c r="E14" s="15">
        <v>80000000</v>
      </c>
      <c r="F14" s="16">
        <v>0</v>
      </c>
      <c r="G14" s="16">
        <v>0</v>
      </c>
      <c r="H14" s="16">
        <v>0</v>
      </c>
      <c r="I14" s="15">
        <v>80000000</v>
      </c>
      <c r="J14" s="17">
        <f t="shared" si="0"/>
        <v>0</v>
      </c>
    </row>
    <row r="15" spans="1:11" ht="16.5" customHeight="1" x14ac:dyDescent="0.25">
      <c r="A15" s="14" t="s">
        <v>30</v>
      </c>
      <c r="B15" s="14" t="s">
        <v>7</v>
      </c>
      <c r="C15" s="14" t="s">
        <v>31</v>
      </c>
      <c r="D15" s="15">
        <v>5000000</v>
      </c>
      <c r="E15" s="15">
        <v>5000000</v>
      </c>
      <c r="F15" s="16">
        <v>0</v>
      </c>
      <c r="G15" s="16">
        <v>0</v>
      </c>
      <c r="H15" s="16">
        <v>0</v>
      </c>
      <c r="I15" s="15">
        <v>5000000</v>
      </c>
      <c r="J15" s="17">
        <f t="shared" si="0"/>
        <v>0</v>
      </c>
    </row>
    <row r="16" spans="1:11" ht="16.5" customHeight="1" x14ac:dyDescent="0.25">
      <c r="A16" s="10" t="s">
        <v>32</v>
      </c>
      <c r="B16" s="10" t="s">
        <v>6</v>
      </c>
      <c r="C16" s="10" t="s">
        <v>33</v>
      </c>
      <c r="D16" s="11">
        <v>8223343383</v>
      </c>
      <c r="E16" s="11">
        <v>8223343383</v>
      </c>
      <c r="F16" s="13">
        <v>0</v>
      </c>
      <c r="G16" s="11">
        <v>1296471736</v>
      </c>
      <c r="H16" s="11">
        <v>1296471736</v>
      </c>
      <c r="I16" s="11">
        <v>6926871647</v>
      </c>
      <c r="J16" s="12">
        <f t="shared" si="0"/>
        <v>15.765749715379481</v>
      </c>
    </row>
    <row r="17" spans="1:10" ht="16.5" customHeight="1" x14ac:dyDescent="0.25">
      <c r="A17" s="10" t="s">
        <v>34</v>
      </c>
      <c r="B17" s="10" t="s">
        <v>6</v>
      </c>
      <c r="C17" s="10" t="s">
        <v>35</v>
      </c>
      <c r="D17" s="11">
        <v>3531432613</v>
      </c>
      <c r="E17" s="11">
        <v>3531432613</v>
      </c>
      <c r="F17" s="13">
        <v>0</v>
      </c>
      <c r="G17" s="11">
        <v>588572102</v>
      </c>
      <c r="H17" s="11">
        <v>588572102</v>
      </c>
      <c r="I17" s="11">
        <v>2942860511</v>
      </c>
      <c r="J17" s="12">
        <f t="shared" si="0"/>
        <v>16.666666661947147</v>
      </c>
    </row>
    <row r="18" spans="1:10" ht="16.5" customHeight="1" x14ac:dyDescent="0.25">
      <c r="A18" s="10" t="s">
        <v>36</v>
      </c>
      <c r="B18" s="10" t="s">
        <v>6</v>
      </c>
      <c r="C18" s="10" t="s">
        <v>37</v>
      </c>
      <c r="D18" s="11">
        <v>3531432613</v>
      </c>
      <c r="E18" s="11">
        <v>3531432613</v>
      </c>
      <c r="F18" s="13">
        <v>0</v>
      </c>
      <c r="G18" s="11">
        <v>588572102</v>
      </c>
      <c r="H18" s="11">
        <v>588572102</v>
      </c>
      <c r="I18" s="11">
        <v>2942860511</v>
      </c>
      <c r="J18" s="12">
        <f t="shared" si="0"/>
        <v>16.666666661947147</v>
      </c>
    </row>
    <row r="19" spans="1:10" ht="16.5" customHeight="1" x14ac:dyDescent="0.25">
      <c r="A19" s="14" t="s">
        <v>38</v>
      </c>
      <c r="B19" s="14" t="s">
        <v>10</v>
      </c>
      <c r="C19" s="14" t="s">
        <v>39</v>
      </c>
      <c r="D19" s="15">
        <v>1531432613</v>
      </c>
      <c r="E19" s="15">
        <v>1531432613</v>
      </c>
      <c r="F19" s="16">
        <v>0</v>
      </c>
      <c r="G19" s="15">
        <v>255238768</v>
      </c>
      <c r="H19" s="15">
        <v>255238768</v>
      </c>
      <c r="I19" s="15">
        <v>1276193845</v>
      </c>
      <c r="J19" s="17">
        <f t="shared" si="0"/>
        <v>16.666666612251387</v>
      </c>
    </row>
    <row r="20" spans="1:10" ht="16.5" customHeight="1" x14ac:dyDescent="0.25">
      <c r="A20" s="14" t="s">
        <v>40</v>
      </c>
      <c r="B20" s="14" t="s">
        <v>9</v>
      </c>
      <c r="C20" s="14" t="s">
        <v>41</v>
      </c>
      <c r="D20" s="15">
        <v>2000000000</v>
      </c>
      <c r="E20" s="15">
        <v>2000000000</v>
      </c>
      <c r="F20" s="16">
        <v>0</v>
      </c>
      <c r="G20" s="15">
        <v>333333334</v>
      </c>
      <c r="H20" s="15">
        <v>333333334</v>
      </c>
      <c r="I20" s="15">
        <v>1666666666</v>
      </c>
      <c r="J20" s="17">
        <f t="shared" si="0"/>
        <v>16.6666667</v>
      </c>
    </row>
    <row r="21" spans="1:10" ht="16.5" customHeight="1" x14ac:dyDescent="0.25">
      <c r="A21" s="18" t="s">
        <v>42</v>
      </c>
      <c r="B21" s="18" t="s">
        <v>6</v>
      </c>
      <c r="C21" s="18" t="s">
        <v>43</v>
      </c>
      <c r="D21" s="19">
        <v>120000000</v>
      </c>
      <c r="E21" s="19">
        <v>120000000</v>
      </c>
      <c r="F21" s="20">
        <v>0</v>
      </c>
      <c r="G21" s="20">
        <v>0</v>
      </c>
      <c r="H21" s="20">
        <v>0</v>
      </c>
      <c r="I21" s="19">
        <v>120000000</v>
      </c>
      <c r="J21" s="21">
        <f t="shared" si="0"/>
        <v>0</v>
      </c>
    </row>
    <row r="22" spans="1:10" ht="16.5" customHeight="1" x14ac:dyDescent="0.25">
      <c r="A22" s="18" t="s">
        <v>44</v>
      </c>
      <c r="B22" s="18" t="s">
        <v>6</v>
      </c>
      <c r="C22" s="18" t="s">
        <v>45</v>
      </c>
      <c r="D22" s="19">
        <v>120000000</v>
      </c>
      <c r="E22" s="19">
        <v>120000000</v>
      </c>
      <c r="F22" s="20">
        <v>0</v>
      </c>
      <c r="G22" s="20">
        <v>0</v>
      </c>
      <c r="H22" s="20">
        <v>0</v>
      </c>
      <c r="I22" s="19">
        <v>120000000</v>
      </c>
      <c r="J22" s="21">
        <f t="shared" si="0"/>
        <v>0</v>
      </c>
    </row>
    <row r="23" spans="1:10" ht="21" x14ac:dyDescent="0.25">
      <c r="A23" s="14" t="s">
        <v>46</v>
      </c>
      <c r="B23" s="14" t="s">
        <v>47</v>
      </c>
      <c r="C23" s="14" t="s">
        <v>48</v>
      </c>
      <c r="D23" s="15">
        <v>120000000</v>
      </c>
      <c r="E23" s="15">
        <v>120000000</v>
      </c>
      <c r="F23" s="16">
        <v>0</v>
      </c>
      <c r="G23" s="16">
        <v>0</v>
      </c>
      <c r="H23" s="16">
        <v>0</v>
      </c>
      <c r="I23" s="15">
        <v>120000000</v>
      </c>
      <c r="J23" s="17">
        <f t="shared" si="0"/>
        <v>0</v>
      </c>
    </row>
    <row r="24" spans="1:10" ht="21" x14ac:dyDescent="0.25">
      <c r="A24" s="10" t="s">
        <v>49</v>
      </c>
      <c r="B24" s="10" t="s">
        <v>6</v>
      </c>
      <c r="C24" s="10" t="s">
        <v>50</v>
      </c>
      <c r="D24" s="11">
        <v>4571910770</v>
      </c>
      <c r="E24" s="11">
        <v>4571910770</v>
      </c>
      <c r="F24" s="13">
        <v>0</v>
      </c>
      <c r="G24" s="11">
        <v>707899634</v>
      </c>
      <c r="H24" s="11">
        <v>707899634</v>
      </c>
      <c r="I24" s="11">
        <v>3864011136</v>
      </c>
      <c r="J24" s="12">
        <f t="shared" si="0"/>
        <v>15.483671261589386</v>
      </c>
    </row>
    <row r="25" spans="1:10" ht="16.5" customHeight="1" x14ac:dyDescent="0.25">
      <c r="A25" s="10" t="s">
        <v>51</v>
      </c>
      <c r="B25" s="10" t="s">
        <v>6</v>
      </c>
      <c r="C25" s="10" t="s">
        <v>52</v>
      </c>
      <c r="D25" s="11">
        <v>4571910770</v>
      </c>
      <c r="E25" s="11">
        <v>4571910770</v>
      </c>
      <c r="F25" s="13">
        <v>0</v>
      </c>
      <c r="G25" s="11">
        <v>707899634</v>
      </c>
      <c r="H25" s="11">
        <v>707899634</v>
      </c>
      <c r="I25" s="11">
        <v>3864011136</v>
      </c>
      <c r="J25" s="12">
        <f t="shared" si="0"/>
        <v>15.483671261589386</v>
      </c>
    </row>
    <row r="26" spans="1:10" ht="16.5" customHeight="1" x14ac:dyDescent="0.25">
      <c r="A26" s="14" t="s">
        <v>53</v>
      </c>
      <c r="B26" s="14" t="s">
        <v>12</v>
      </c>
      <c r="C26" s="14" t="s">
        <v>54</v>
      </c>
      <c r="D26" s="15">
        <v>24512970</v>
      </c>
      <c r="E26" s="15">
        <v>24512970</v>
      </c>
      <c r="F26" s="16">
        <v>0</v>
      </c>
      <c r="G26" s="16">
        <v>0</v>
      </c>
      <c r="H26" s="16">
        <v>0</v>
      </c>
      <c r="I26" s="15">
        <v>24512970</v>
      </c>
      <c r="J26" s="17">
        <f t="shared" si="0"/>
        <v>0</v>
      </c>
    </row>
    <row r="27" spans="1:10" ht="16.5" customHeight="1" x14ac:dyDescent="0.25">
      <c r="A27" s="14" t="s">
        <v>55</v>
      </c>
      <c r="B27" s="14" t="s">
        <v>8</v>
      </c>
      <c r="C27" s="14" t="s">
        <v>56</v>
      </c>
      <c r="D27" s="15">
        <v>4247397800</v>
      </c>
      <c r="E27" s="15">
        <v>4247397800</v>
      </c>
      <c r="F27" s="16">
        <v>0</v>
      </c>
      <c r="G27" s="15">
        <v>707899634</v>
      </c>
      <c r="H27" s="15">
        <v>707899634</v>
      </c>
      <c r="I27" s="15">
        <v>3539498166</v>
      </c>
      <c r="J27" s="17">
        <f t="shared" si="0"/>
        <v>16.666666682362553</v>
      </c>
    </row>
    <row r="28" spans="1:10" ht="16.5" customHeight="1" x14ac:dyDescent="0.25">
      <c r="A28" s="14" t="s">
        <v>57</v>
      </c>
      <c r="B28" s="14" t="s">
        <v>11</v>
      </c>
      <c r="C28" s="14" t="s">
        <v>58</v>
      </c>
      <c r="D28" s="15">
        <v>300000000</v>
      </c>
      <c r="E28" s="15">
        <v>300000000</v>
      </c>
      <c r="F28" s="16">
        <v>0</v>
      </c>
      <c r="G28" s="16">
        <v>0</v>
      </c>
      <c r="H28" s="16">
        <v>0</v>
      </c>
      <c r="I28" s="15">
        <v>300000000</v>
      </c>
      <c r="J28" s="17">
        <f t="shared" si="0"/>
        <v>0</v>
      </c>
    </row>
    <row r="29" spans="1:10" ht="16.5" customHeight="1" x14ac:dyDescent="0.25">
      <c r="A29" s="10" t="s">
        <v>59</v>
      </c>
      <c r="B29" s="10" t="s">
        <v>6</v>
      </c>
      <c r="C29" s="10" t="s">
        <v>60</v>
      </c>
      <c r="D29" s="11">
        <v>46791000</v>
      </c>
      <c r="E29" s="11">
        <v>46791000</v>
      </c>
      <c r="F29" s="11">
        <v>3109846.37</v>
      </c>
      <c r="G29" s="11">
        <v>3036330.43</v>
      </c>
      <c r="H29" s="11">
        <v>6146176.7999999998</v>
      </c>
      <c r="I29" s="11">
        <v>40644823.200000003</v>
      </c>
      <c r="J29" s="12">
        <f t="shared" si="0"/>
        <v>13.135382445342053</v>
      </c>
    </row>
    <row r="30" spans="1:10" ht="16.5" customHeight="1" x14ac:dyDescent="0.25">
      <c r="A30" s="10" t="s">
        <v>61</v>
      </c>
      <c r="B30" s="10" t="s">
        <v>6</v>
      </c>
      <c r="C30" s="10" t="s">
        <v>62</v>
      </c>
      <c r="D30" s="11">
        <v>46791000</v>
      </c>
      <c r="E30" s="11">
        <v>46791000</v>
      </c>
      <c r="F30" s="11">
        <v>3109846.37</v>
      </c>
      <c r="G30" s="11">
        <v>3036330.43</v>
      </c>
      <c r="H30" s="11">
        <v>6146176.7999999998</v>
      </c>
      <c r="I30" s="11">
        <v>40644823.200000003</v>
      </c>
      <c r="J30" s="12">
        <f t="shared" si="0"/>
        <v>13.135382445342053</v>
      </c>
    </row>
    <row r="31" spans="1:10" ht="16.5" customHeight="1" x14ac:dyDescent="0.25">
      <c r="A31" s="10" t="s">
        <v>63</v>
      </c>
      <c r="B31" s="10" t="s">
        <v>6</v>
      </c>
      <c r="C31" s="10" t="s">
        <v>64</v>
      </c>
      <c r="D31" s="11">
        <v>46791000</v>
      </c>
      <c r="E31" s="11">
        <v>46791000</v>
      </c>
      <c r="F31" s="11">
        <v>3109846.37</v>
      </c>
      <c r="G31" s="11">
        <v>3036330.43</v>
      </c>
      <c r="H31" s="11">
        <v>6146176.7999999998</v>
      </c>
      <c r="I31" s="11">
        <v>40644823.200000003</v>
      </c>
      <c r="J31" s="12">
        <f t="shared" si="0"/>
        <v>13.135382445342053</v>
      </c>
    </row>
    <row r="32" spans="1:10" ht="16.5" customHeight="1" x14ac:dyDescent="0.25">
      <c r="A32" s="14" t="s">
        <v>65</v>
      </c>
      <c r="B32" s="14" t="s">
        <v>14</v>
      </c>
      <c r="C32" s="14" t="s">
        <v>66</v>
      </c>
      <c r="D32" s="15">
        <v>11165000</v>
      </c>
      <c r="E32" s="15">
        <v>11165000</v>
      </c>
      <c r="F32" s="15">
        <v>1039905.1</v>
      </c>
      <c r="G32" s="15">
        <v>1175741.42</v>
      </c>
      <c r="H32" s="15">
        <v>2215646.52</v>
      </c>
      <c r="I32" s="15">
        <v>8949353.4800000004</v>
      </c>
      <c r="J32" s="17">
        <f t="shared" si="0"/>
        <v>19.844572503358709</v>
      </c>
    </row>
    <row r="33" spans="1:10" ht="16.5" customHeight="1" x14ac:dyDescent="0.25">
      <c r="A33" s="14" t="s">
        <v>67</v>
      </c>
      <c r="B33" s="14" t="s">
        <v>13</v>
      </c>
      <c r="C33" s="14" t="s">
        <v>68</v>
      </c>
      <c r="D33" s="15">
        <v>202000</v>
      </c>
      <c r="E33" s="15">
        <v>202000</v>
      </c>
      <c r="F33" s="15">
        <v>38653.31</v>
      </c>
      <c r="G33" s="15">
        <v>32131.48</v>
      </c>
      <c r="H33" s="15">
        <v>70784.789999999994</v>
      </c>
      <c r="I33" s="15">
        <v>131215.21</v>
      </c>
      <c r="J33" s="17">
        <f t="shared" si="0"/>
        <v>35.041975247524746</v>
      </c>
    </row>
    <row r="34" spans="1:10" ht="16.5" customHeight="1" x14ac:dyDescent="0.25">
      <c r="A34" s="22" t="s">
        <v>69</v>
      </c>
      <c r="B34" s="22" t="s">
        <v>15</v>
      </c>
      <c r="C34" s="22" t="s">
        <v>70</v>
      </c>
      <c r="D34" s="23">
        <v>34489000</v>
      </c>
      <c r="E34" s="23">
        <v>34489000</v>
      </c>
      <c r="F34" s="23">
        <v>1927798.48</v>
      </c>
      <c r="G34" s="23">
        <v>1741050.22</v>
      </c>
      <c r="H34" s="23">
        <v>3668848.7</v>
      </c>
      <c r="I34" s="23">
        <v>30820151.300000001</v>
      </c>
      <c r="J34" s="24">
        <f t="shared" si="0"/>
        <v>10.637735799820232</v>
      </c>
    </row>
    <row r="35" spans="1:10" ht="16.5" customHeight="1" x14ac:dyDescent="0.25">
      <c r="A35" s="25" t="s">
        <v>71</v>
      </c>
      <c r="B35" s="25" t="s">
        <v>72</v>
      </c>
      <c r="C35" s="25" t="s">
        <v>73</v>
      </c>
      <c r="D35" s="26">
        <v>935000</v>
      </c>
      <c r="E35" s="26">
        <v>935000</v>
      </c>
      <c r="F35" s="26">
        <v>103489.48</v>
      </c>
      <c r="G35" s="26">
        <v>87407.31</v>
      </c>
      <c r="H35" s="26">
        <v>190896.79</v>
      </c>
      <c r="I35" s="26">
        <v>744103.21</v>
      </c>
      <c r="J35" s="27">
        <f t="shared" si="0"/>
        <v>20.416768983957219</v>
      </c>
    </row>
    <row r="36" spans="1:10" s="7" customFormat="1" ht="16.5" customHeight="1" x14ac:dyDescent="0.25">
      <c r="A36" s="4"/>
      <c r="B36" s="4"/>
      <c r="C36" s="4"/>
      <c r="D36" s="5"/>
      <c r="E36" s="5"/>
      <c r="F36" s="5"/>
      <c r="G36" s="5"/>
      <c r="H36" s="5"/>
      <c r="I36" s="5"/>
      <c r="J36" s="6"/>
    </row>
    <row r="37" spans="1:10" s="7" customFormat="1" ht="16.5" customHeight="1" x14ac:dyDescent="0.25">
      <c r="A37" s="4"/>
      <c r="B37" s="4"/>
      <c r="C37" s="4"/>
      <c r="D37" s="5"/>
      <c r="E37" s="5"/>
      <c r="F37" s="5"/>
      <c r="G37" s="5"/>
      <c r="H37" s="5"/>
      <c r="I37" s="5"/>
      <c r="J37" s="6"/>
    </row>
    <row r="38" spans="1:10" s="7" customFormat="1" ht="16.5" customHeight="1" x14ac:dyDescent="0.25">
      <c r="A38" s="4"/>
      <c r="B38" s="4"/>
      <c r="C38" s="4"/>
      <c r="D38" s="5"/>
      <c r="E38" s="5"/>
      <c r="F38" s="5"/>
      <c r="G38" s="5"/>
      <c r="H38" s="5"/>
      <c r="I38" s="5"/>
      <c r="J38" s="6"/>
    </row>
    <row r="39" spans="1:10" s="7" customFormat="1" ht="16.5" customHeight="1" x14ac:dyDescent="0.25">
      <c r="A39" s="4"/>
      <c r="B39" s="4"/>
      <c r="C39" s="4"/>
      <c r="D39" s="5"/>
      <c r="E39" s="5"/>
      <c r="F39" s="5"/>
      <c r="G39" s="5"/>
      <c r="H39" s="5"/>
      <c r="I39" s="5"/>
      <c r="J39" s="6"/>
    </row>
    <row r="40" spans="1:10" s="7" customFormat="1" ht="16.5" customHeight="1" x14ac:dyDescent="0.25">
      <c r="A40" s="4"/>
      <c r="B40" s="4"/>
      <c r="C40" s="4"/>
      <c r="D40" s="5"/>
      <c r="E40" s="5"/>
      <c r="F40" s="5"/>
      <c r="G40" s="5"/>
      <c r="H40" s="5"/>
      <c r="I40" s="5"/>
      <c r="J40" s="6"/>
    </row>
    <row r="41" spans="1:10" s="7" customFormat="1" ht="16.5" customHeight="1" x14ac:dyDescent="0.25">
      <c r="A41" s="4"/>
      <c r="B41" s="4"/>
      <c r="C41" s="4"/>
      <c r="D41" s="5"/>
      <c r="E41" s="5"/>
      <c r="F41" s="5"/>
      <c r="G41" s="5"/>
      <c r="H41" s="5"/>
      <c r="I41" s="5"/>
      <c r="J41" s="6"/>
    </row>
  </sheetData>
  <pageMargins left="0.35433070866141736" right="0.15748031496062992" top="0.59055118110236227" bottom="0.59055118110236227" header="0.51181102362204722" footer="0.51181102362204722"/>
  <pageSetup paperSize="14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1"/>
  <sheetViews>
    <sheetView tabSelected="1" workbookViewId="0">
      <pane ySplit="9" topLeftCell="A10" activePane="bottomLeft" state="frozen"/>
      <selection pane="bottomLeft" activeCell="C115" sqref="C115"/>
    </sheetView>
  </sheetViews>
  <sheetFormatPr baseColWidth="10" defaultRowHeight="15" x14ac:dyDescent="0.25"/>
  <cols>
    <col min="1" max="1" width="18.5703125" customWidth="1"/>
    <col min="2" max="2" width="7.28515625" customWidth="1"/>
    <col min="3" max="3" width="30.7109375" customWidth="1"/>
    <col min="4" max="8" width="15.85546875" bestFit="1" customWidth="1"/>
    <col min="9" max="9" width="14.140625" bestFit="1" customWidth="1"/>
    <col min="10" max="11" width="15.85546875" bestFit="1" customWidth="1"/>
    <col min="12" max="16" width="14.140625" bestFit="1" customWidth="1"/>
    <col min="17" max="17" width="10.28515625" customWidth="1"/>
  </cols>
  <sheetData>
    <row r="1" spans="1:19" s="7" customFormat="1" ht="16.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s="7" customFormat="1" ht="16.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 s="7" customFormat="1" ht="16.5" customHeigh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 s="7" customFormat="1" ht="16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7" customFormat="1" ht="16.5" customHeight="1" x14ac:dyDescent="0.2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9" s="7" customFormat="1" ht="16.5" customHeight="1" x14ac:dyDescent="0.2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9" s="7" customFormat="1" ht="31.5" x14ac:dyDescent="0.25">
      <c r="A7" s="3" t="s">
        <v>205</v>
      </c>
      <c r="B7" s="3" t="s">
        <v>203</v>
      </c>
      <c r="C7" s="3" t="s">
        <v>204</v>
      </c>
      <c r="D7" s="3" t="s">
        <v>197</v>
      </c>
      <c r="E7" s="3" t="s">
        <v>198</v>
      </c>
      <c r="F7" s="3" t="s">
        <v>208</v>
      </c>
      <c r="G7" s="3" t="s">
        <v>206</v>
      </c>
      <c r="H7" s="3" t="s">
        <v>207</v>
      </c>
      <c r="I7" s="3" t="s">
        <v>209</v>
      </c>
      <c r="J7" s="3" t="s">
        <v>210</v>
      </c>
      <c r="K7" s="3" t="s">
        <v>211</v>
      </c>
      <c r="L7" s="3" t="s">
        <v>213</v>
      </c>
      <c r="M7" s="3" t="s">
        <v>212</v>
      </c>
      <c r="N7" s="3" t="s">
        <v>214</v>
      </c>
      <c r="O7" s="3" t="s">
        <v>215</v>
      </c>
      <c r="P7" s="3" t="s">
        <v>216</v>
      </c>
      <c r="Q7" s="3" t="s">
        <v>217</v>
      </c>
    </row>
    <row r="8" spans="1:19" ht="16.5" customHeight="1" x14ac:dyDescent="0.25">
      <c r="A8" s="28" t="s">
        <v>74</v>
      </c>
      <c r="B8" s="28" t="s">
        <v>6</v>
      </c>
      <c r="C8" s="28" t="s">
        <v>75</v>
      </c>
      <c r="D8" s="29">
        <v>8355134383</v>
      </c>
      <c r="E8" s="29">
        <v>8355134383</v>
      </c>
      <c r="F8" s="29">
        <v>1049061009</v>
      </c>
      <c r="G8" s="29">
        <v>2125979591</v>
      </c>
      <c r="H8" s="29">
        <v>3175040600</v>
      </c>
      <c r="I8" s="29">
        <v>354861009</v>
      </c>
      <c r="J8" s="29">
        <v>2075758346</v>
      </c>
      <c r="K8" s="29">
        <v>2430619355</v>
      </c>
      <c r="L8" s="29">
        <v>192861009</v>
      </c>
      <c r="M8" s="29">
        <v>186490846</v>
      </c>
      <c r="N8" s="29">
        <v>379351855</v>
      </c>
      <c r="O8" s="29">
        <v>102633942</v>
      </c>
      <c r="P8" s="29">
        <v>234466272</v>
      </c>
      <c r="Q8" s="29">
        <f>K8/E8*100</f>
        <v>29.091325687657704</v>
      </c>
    </row>
    <row r="9" spans="1:19" ht="16.5" customHeight="1" x14ac:dyDescent="0.25">
      <c r="A9" s="10" t="s">
        <v>76</v>
      </c>
      <c r="B9" s="10" t="s">
        <v>6</v>
      </c>
      <c r="C9" s="10" t="s">
        <v>77</v>
      </c>
      <c r="D9" s="11">
        <v>2747397800</v>
      </c>
      <c r="E9" s="11">
        <v>2747397800</v>
      </c>
      <c r="F9" s="11">
        <v>349675585</v>
      </c>
      <c r="G9" s="11">
        <v>166776982</v>
      </c>
      <c r="H9" s="11">
        <v>516452567</v>
      </c>
      <c r="I9" s="11">
        <v>298675585</v>
      </c>
      <c r="J9" s="11">
        <v>199776982</v>
      </c>
      <c r="K9" s="11">
        <v>498452567</v>
      </c>
      <c r="L9" s="11">
        <v>177475585</v>
      </c>
      <c r="M9" s="11">
        <v>179476982</v>
      </c>
      <c r="N9" s="11">
        <v>356952567</v>
      </c>
      <c r="O9" s="11">
        <v>87248518</v>
      </c>
      <c r="P9" s="11">
        <v>227452408</v>
      </c>
      <c r="Q9" s="30">
        <f t="shared" ref="Q9:Q72" si="0">K9/E9*100</f>
        <v>18.142715517934825</v>
      </c>
    </row>
    <row r="10" spans="1:19" ht="16.5" customHeight="1" x14ac:dyDescent="0.25">
      <c r="A10" s="31" t="s">
        <v>78</v>
      </c>
      <c r="B10" s="31" t="s">
        <v>6</v>
      </c>
      <c r="C10" s="31" t="s">
        <v>79</v>
      </c>
      <c r="D10" s="32">
        <v>2072656000</v>
      </c>
      <c r="E10" s="32">
        <v>2072656000</v>
      </c>
      <c r="F10" s="32">
        <v>176966589</v>
      </c>
      <c r="G10" s="32">
        <v>156781982</v>
      </c>
      <c r="H10" s="32">
        <v>333748571</v>
      </c>
      <c r="I10" s="32">
        <v>176966589</v>
      </c>
      <c r="J10" s="32">
        <v>156781982</v>
      </c>
      <c r="K10" s="32">
        <v>333748571</v>
      </c>
      <c r="L10" s="32">
        <v>176966589</v>
      </c>
      <c r="M10" s="32">
        <v>156781982</v>
      </c>
      <c r="N10" s="32">
        <v>333748571</v>
      </c>
      <c r="O10" s="32">
        <v>86739522</v>
      </c>
      <c r="P10" s="32">
        <v>204757408</v>
      </c>
      <c r="Q10" s="29">
        <f t="shared" si="0"/>
        <v>16.102458439798983</v>
      </c>
    </row>
    <row r="11" spans="1:19" ht="21" x14ac:dyDescent="0.25">
      <c r="A11" s="31" t="s">
        <v>80</v>
      </c>
      <c r="B11" s="31" t="s">
        <v>6</v>
      </c>
      <c r="C11" s="31" t="s">
        <v>81</v>
      </c>
      <c r="D11" s="32">
        <v>2072656000</v>
      </c>
      <c r="E11" s="32">
        <v>2072656000</v>
      </c>
      <c r="F11" s="32">
        <v>176966589</v>
      </c>
      <c r="G11" s="32">
        <v>156781982</v>
      </c>
      <c r="H11" s="32">
        <v>333748571</v>
      </c>
      <c r="I11" s="32">
        <v>176966589</v>
      </c>
      <c r="J11" s="32">
        <v>156781982</v>
      </c>
      <c r="K11" s="32">
        <v>333748571</v>
      </c>
      <c r="L11" s="32">
        <v>176966589</v>
      </c>
      <c r="M11" s="32">
        <v>156781982</v>
      </c>
      <c r="N11" s="32">
        <v>333748571</v>
      </c>
      <c r="O11" s="32">
        <v>86739522</v>
      </c>
      <c r="P11" s="32">
        <v>204757408</v>
      </c>
      <c r="Q11" s="29">
        <f t="shared" si="0"/>
        <v>16.102458439798983</v>
      </c>
      <c r="S11" s="35"/>
    </row>
    <row r="12" spans="1:19" ht="21" x14ac:dyDescent="0.25">
      <c r="A12" s="31" t="s">
        <v>82</v>
      </c>
      <c r="B12" s="31" t="s">
        <v>6</v>
      </c>
      <c r="C12" s="31" t="s">
        <v>83</v>
      </c>
      <c r="D12" s="32">
        <v>1447793622</v>
      </c>
      <c r="E12" s="32">
        <v>1447793622</v>
      </c>
      <c r="F12" s="32">
        <v>110373759</v>
      </c>
      <c r="G12" s="32">
        <v>107210625</v>
      </c>
      <c r="H12" s="32">
        <v>217584384</v>
      </c>
      <c r="I12" s="32">
        <v>110373759</v>
      </c>
      <c r="J12" s="32">
        <v>107210625</v>
      </c>
      <c r="K12" s="32">
        <v>217584384</v>
      </c>
      <c r="L12" s="32">
        <v>110373759</v>
      </c>
      <c r="M12" s="32">
        <v>107210625</v>
      </c>
      <c r="N12" s="32">
        <v>217584384</v>
      </c>
      <c r="O12" s="32">
        <v>86739522</v>
      </c>
      <c r="P12" s="32">
        <v>130844862</v>
      </c>
      <c r="Q12" s="29">
        <f t="shared" si="0"/>
        <v>15.028687838769883</v>
      </c>
    </row>
    <row r="13" spans="1:19" ht="16.5" customHeight="1" x14ac:dyDescent="0.25">
      <c r="A13" s="31" t="s">
        <v>84</v>
      </c>
      <c r="B13" s="31" t="s">
        <v>6</v>
      </c>
      <c r="C13" s="31" t="s">
        <v>85</v>
      </c>
      <c r="D13" s="32">
        <v>1447793622</v>
      </c>
      <c r="E13" s="32">
        <v>1447793622</v>
      </c>
      <c r="F13" s="32">
        <v>110373759</v>
      </c>
      <c r="G13" s="32">
        <v>107210625</v>
      </c>
      <c r="H13" s="32">
        <v>217584384</v>
      </c>
      <c r="I13" s="32">
        <v>110373759</v>
      </c>
      <c r="J13" s="32">
        <v>107210625</v>
      </c>
      <c r="K13" s="32">
        <v>217584384</v>
      </c>
      <c r="L13" s="32">
        <v>110373759</v>
      </c>
      <c r="M13" s="32">
        <v>107210625</v>
      </c>
      <c r="N13" s="32">
        <v>217584384</v>
      </c>
      <c r="O13" s="32">
        <v>86739522</v>
      </c>
      <c r="P13" s="32">
        <v>130844862</v>
      </c>
      <c r="Q13" s="29">
        <f t="shared" si="0"/>
        <v>15.028687838769883</v>
      </c>
    </row>
    <row r="14" spans="1:19" ht="16.5" customHeight="1" x14ac:dyDescent="0.25">
      <c r="A14" s="14" t="s">
        <v>86</v>
      </c>
      <c r="B14" s="14" t="s">
        <v>8</v>
      </c>
      <c r="C14" s="14" t="s">
        <v>87</v>
      </c>
      <c r="D14" s="15">
        <v>1144545522</v>
      </c>
      <c r="E14" s="15">
        <v>1144545522</v>
      </c>
      <c r="F14" s="15">
        <v>86708615</v>
      </c>
      <c r="G14" s="15">
        <v>91470542</v>
      </c>
      <c r="H14" s="15">
        <v>178179157</v>
      </c>
      <c r="I14" s="15">
        <v>86708615</v>
      </c>
      <c r="J14" s="15">
        <v>91470542</v>
      </c>
      <c r="K14" s="15">
        <v>178179157</v>
      </c>
      <c r="L14" s="15">
        <v>86708615</v>
      </c>
      <c r="M14" s="15">
        <v>91470542</v>
      </c>
      <c r="N14" s="15">
        <v>178179157</v>
      </c>
      <c r="O14" s="15">
        <v>86708615</v>
      </c>
      <c r="P14" s="15">
        <v>91470542</v>
      </c>
      <c r="Q14" s="33">
        <f t="shared" si="0"/>
        <v>15.567677613088421</v>
      </c>
    </row>
    <row r="15" spans="1:19" ht="16.5" customHeight="1" x14ac:dyDescent="0.25">
      <c r="A15" s="14" t="s">
        <v>88</v>
      </c>
      <c r="B15" s="14" t="s">
        <v>8</v>
      </c>
      <c r="C15" s="14" t="s">
        <v>89</v>
      </c>
      <c r="D15" s="15">
        <v>100739500</v>
      </c>
      <c r="E15" s="15">
        <v>100739500</v>
      </c>
      <c r="F15" s="15">
        <v>30907</v>
      </c>
      <c r="G15" s="15">
        <v>312465</v>
      </c>
      <c r="H15" s="15">
        <v>343372</v>
      </c>
      <c r="I15" s="15">
        <v>30907</v>
      </c>
      <c r="J15" s="15">
        <v>312465</v>
      </c>
      <c r="K15" s="15">
        <v>343372</v>
      </c>
      <c r="L15" s="15">
        <v>30907</v>
      </c>
      <c r="M15" s="15">
        <v>312465</v>
      </c>
      <c r="N15" s="15">
        <v>343372</v>
      </c>
      <c r="O15" s="15">
        <v>30907</v>
      </c>
      <c r="P15" s="15">
        <v>312465</v>
      </c>
      <c r="Q15" s="33">
        <f t="shared" si="0"/>
        <v>0.34085140386839324</v>
      </c>
    </row>
    <row r="16" spans="1:19" ht="16.5" customHeight="1" x14ac:dyDescent="0.25">
      <c r="A16" s="14" t="s">
        <v>90</v>
      </c>
      <c r="B16" s="14" t="s">
        <v>8</v>
      </c>
      <c r="C16" s="14" t="s">
        <v>91</v>
      </c>
      <c r="D16" s="15">
        <v>34259600</v>
      </c>
      <c r="E16" s="15">
        <v>34259600</v>
      </c>
      <c r="F16" s="15">
        <v>3877635</v>
      </c>
      <c r="G16" s="15">
        <v>4359114</v>
      </c>
      <c r="H16" s="15">
        <v>8236749</v>
      </c>
      <c r="I16" s="15">
        <v>3877635</v>
      </c>
      <c r="J16" s="15">
        <v>4359114</v>
      </c>
      <c r="K16" s="15">
        <v>8236749</v>
      </c>
      <c r="L16" s="15">
        <v>3877635</v>
      </c>
      <c r="M16" s="15">
        <v>4359114</v>
      </c>
      <c r="N16" s="15">
        <v>8236749</v>
      </c>
      <c r="O16" s="16">
        <v>0</v>
      </c>
      <c r="P16" s="15">
        <v>8236749</v>
      </c>
      <c r="Q16" s="33">
        <f t="shared" si="0"/>
        <v>24.042163364429239</v>
      </c>
    </row>
    <row r="17" spans="1:17" ht="16.5" customHeight="1" x14ac:dyDescent="0.25">
      <c r="A17" s="31" t="s">
        <v>92</v>
      </c>
      <c r="B17" s="31" t="s">
        <v>6</v>
      </c>
      <c r="C17" s="31" t="s">
        <v>93</v>
      </c>
      <c r="D17" s="32">
        <v>168249000</v>
      </c>
      <c r="E17" s="32">
        <v>168249000</v>
      </c>
      <c r="F17" s="32">
        <v>19756602</v>
      </c>
      <c r="G17" s="32">
        <v>11068504</v>
      </c>
      <c r="H17" s="32">
        <v>30825106</v>
      </c>
      <c r="I17" s="32">
        <v>19756602</v>
      </c>
      <c r="J17" s="32">
        <v>11068504</v>
      </c>
      <c r="K17" s="32">
        <v>30825106</v>
      </c>
      <c r="L17" s="32">
        <v>19756602</v>
      </c>
      <c r="M17" s="32">
        <v>11068504</v>
      </c>
      <c r="N17" s="32">
        <v>30825106</v>
      </c>
      <c r="O17" s="34">
        <v>0</v>
      </c>
      <c r="P17" s="32">
        <v>30825106</v>
      </c>
      <c r="Q17" s="29">
        <f t="shared" si="0"/>
        <v>18.321122859571233</v>
      </c>
    </row>
    <row r="18" spans="1:17" ht="16.5" customHeight="1" x14ac:dyDescent="0.25">
      <c r="A18" s="14" t="s">
        <v>94</v>
      </c>
      <c r="B18" s="14" t="s">
        <v>8</v>
      </c>
      <c r="C18" s="14" t="s">
        <v>95</v>
      </c>
      <c r="D18" s="15">
        <v>113681800</v>
      </c>
      <c r="E18" s="15">
        <v>113681800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33">
        <f t="shared" si="0"/>
        <v>0</v>
      </c>
    </row>
    <row r="19" spans="1:17" ht="16.5" customHeight="1" x14ac:dyDescent="0.25">
      <c r="A19" s="14" t="s">
        <v>96</v>
      </c>
      <c r="B19" s="14" t="s">
        <v>8</v>
      </c>
      <c r="C19" s="14" t="s">
        <v>97</v>
      </c>
      <c r="D19" s="15">
        <v>54567200</v>
      </c>
      <c r="E19" s="15">
        <v>54567200</v>
      </c>
      <c r="F19" s="15">
        <v>19756602</v>
      </c>
      <c r="G19" s="15">
        <v>11068504</v>
      </c>
      <c r="H19" s="15">
        <v>30825106</v>
      </c>
      <c r="I19" s="15">
        <v>19756602</v>
      </c>
      <c r="J19" s="15">
        <v>11068504</v>
      </c>
      <c r="K19" s="15">
        <v>30825106</v>
      </c>
      <c r="L19" s="15">
        <v>19756602</v>
      </c>
      <c r="M19" s="15">
        <v>11068504</v>
      </c>
      <c r="N19" s="15">
        <v>30825106</v>
      </c>
      <c r="O19" s="16">
        <v>0</v>
      </c>
      <c r="P19" s="15">
        <v>30825106</v>
      </c>
      <c r="Q19" s="33">
        <f t="shared" si="0"/>
        <v>56.490173584131128</v>
      </c>
    </row>
    <row r="20" spans="1:17" ht="21" x14ac:dyDescent="0.25">
      <c r="A20" s="31" t="s">
        <v>98</v>
      </c>
      <c r="B20" s="31" t="s">
        <v>6</v>
      </c>
      <c r="C20" s="31" t="s">
        <v>99</v>
      </c>
      <c r="D20" s="32">
        <v>539984000</v>
      </c>
      <c r="E20" s="32">
        <v>539984000</v>
      </c>
      <c r="F20" s="32">
        <v>34724848</v>
      </c>
      <c r="G20" s="32">
        <v>35914100</v>
      </c>
      <c r="H20" s="32">
        <v>70638948</v>
      </c>
      <c r="I20" s="32">
        <v>34724848</v>
      </c>
      <c r="J20" s="32">
        <v>35914100</v>
      </c>
      <c r="K20" s="32">
        <v>70638948</v>
      </c>
      <c r="L20" s="32">
        <v>34724848</v>
      </c>
      <c r="M20" s="32">
        <v>35914100</v>
      </c>
      <c r="N20" s="32">
        <v>70638948</v>
      </c>
      <c r="O20" s="34">
        <v>0</v>
      </c>
      <c r="P20" s="32">
        <v>28387307</v>
      </c>
      <c r="Q20" s="29">
        <f t="shared" si="0"/>
        <v>13.081674271830277</v>
      </c>
    </row>
    <row r="21" spans="1:17" ht="16.5" customHeight="1" x14ac:dyDescent="0.25">
      <c r="A21" s="14" t="s">
        <v>100</v>
      </c>
      <c r="B21" s="14" t="s">
        <v>8</v>
      </c>
      <c r="C21" s="14" t="s">
        <v>101</v>
      </c>
      <c r="D21" s="15">
        <v>146747800</v>
      </c>
      <c r="E21" s="15">
        <v>146747800</v>
      </c>
      <c r="F21" s="15">
        <v>10953400</v>
      </c>
      <c r="G21" s="15">
        <v>10990300</v>
      </c>
      <c r="H21" s="15">
        <v>21943700</v>
      </c>
      <c r="I21" s="15">
        <v>10953400</v>
      </c>
      <c r="J21" s="15">
        <v>10990300</v>
      </c>
      <c r="K21" s="15">
        <v>21943700</v>
      </c>
      <c r="L21" s="15">
        <v>10953400</v>
      </c>
      <c r="M21" s="15">
        <v>10990300</v>
      </c>
      <c r="N21" s="15">
        <v>21943700</v>
      </c>
      <c r="O21" s="16">
        <v>0</v>
      </c>
      <c r="P21" s="15">
        <v>10953400</v>
      </c>
      <c r="Q21" s="33">
        <f t="shared" si="0"/>
        <v>14.953341719603291</v>
      </c>
    </row>
    <row r="22" spans="1:17" ht="16.5" customHeight="1" x14ac:dyDescent="0.25">
      <c r="A22" s="14" t="s">
        <v>102</v>
      </c>
      <c r="B22" s="14" t="s">
        <v>8</v>
      </c>
      <c r="C22" s="14" t="s">
        <v>103</v>
      </c>
      <c r="D22" s="15">
        <v>103946400</v>
      </c>
      <c r="E22" s="15">
        <v>103946400</v>
      </c>
      <c r="F22" s="15">
        <v>7832700</v>
      </c>
      <c r="G22" s="15">
        <v>7849900</v>
      </c>
      <c r="H22" s="15">
        <v>15682600</v>
      </c>
      <c r="I22" s="15">
        <v>7832700</v>
      </c>
      <c r="J22" s="15">
        <v>7849900</v>
      </c>
      <c r="K22" s="15">
        <v>15682600</v>
      </c>
      <c r="L22" s="15">
        <v>7832700</v>
      </c>
      <c r="M22" s="15">
        <v>7849900</v>
      </c>
      <c r="N22" s="15">
        <v>15682600</v>
      </c>
      <c r="O22" s="16">
        <v>0</v>
      </c>
      <c r="P22" s="15">
        <v>7832700</v>
      </c>
      <c r="Q22" s="33">
        <f t="shared" si="0"/>
        <v>15.08719878706718</v>
      </c>
    </row>
    <row r="23" spans="1:17" ht="16.5" customHeight="1" x14ac:dyDescent="0.25">
      <c r="A23" s="14" t="s">
        <v>104</v>
      </c>
      <c r="B23" s="14" t="s">
        <v>8</v>
      </c>
      <c r="C23" s="14" t="s">
        <v>105</v>
      </c>
      <c r="D23" s="15">
        <v>138543000</v>
      </c>
      <c r="E23" s="15">
        <v>138543000</v>
      </c>
      <c r="F23" s="15">
        <v>7237648</v>
      </c>
      <c r="G23" s="15">
        <v>7986900</v>
      </c>
      <c r="H23" s="15">
        <v>15224548</v>
      </c>
      <c r="I23" s="15">
        <v>7237648</v>
      </c>
      <c r="J23" s="15">
        <v>7986900</v>
      </c>
      <c r="K23" s="15">
        <v>15224548</v>
      </c>
      <c r="L23" s="15">
        <v>7237648</v>
      </c>
      <c r="M23" s="15">
        <v>7986900</v>
      </c>
      <c r="N23" s="15">
        <v>15224548</v>
      </c>
      <c r="O23" s="16">
        <v>0</v>
      </c>
      <c r="P23" s="15">
        <v>900107</v>
      </c>
      <c r="Q23" s="33">
        <f t="shared" si="0"/>
        <v>10.989041669373407</v>
      </c>
    </row>
    <row r="24" spans="1:17" ht="16.5" customHeight="1" x14ac:dyDescent="0.25">
      <c r="A24" s="14" t="s">
        <v>106</v>
      </c>
      <c r="B24" s="14" t="s">
        <v>8</v>
      </c>
      <c r="C24" s="14" t="s">
        <v>107</v>
      </c>
      <c r="D24" s="15">
        <v>61306900</v>
      </c>
      <c r="E24" s="15">
        <v>61306900</v>
      </c>
      <c r="F24" s="15">
        <v>3669500</v>
      </c>
      <c r="G24" s="15">
        <v>3830200</v>
      </c>
      <c r="H24" s="15">
        <v>7499700</v>
      </c>
      <c r="I24" s="15">
        <v>3669500</v>
      </c>
      <c r="J24" s="15">
        <v>3830200</v>
      </c>
      <c r="K24" s="15">
        <v>7499700</v>
      </c>
      <c r="L24" s="15">
        <v>3669500</v>
      </c>
      <c r="M24" s="15">
        <v>3830200</v>
      </c>
      <c r="N24" s="15">
        <v>7499700</v>
      </c>
      <c r="O24" s="16">
        <v>0</v>
      </c>
      <c r="P24" s="15">
        <v>3669500</v>
      </c>
      <c r="Q24" s="33">
        <f t="shared" si="0"/>
        <v>12.233043915122115</v>
      </c>
    </row>
    <row r="25" spans="1:17" ht="21" x14ac:dyDescent="0.25">
      <c r="A25" s="14" t="s">
        <v>108</v>
      </c>
      <c r="B25" s="14" t="s">
        <v>8</v>
      </c>
      <c r="C25" s="14" t="s">
        <v>109</v>
      </c>
      <c r="D25" s="15">
        <v>12806300</v>
      </c>
      <c r="E25" s="15">
        <v>12806300</v>
      </c>
      <c r="F25" s="15">
        <v>444000</v>
      </c>
      <c r="G25" s="15">
        <v>468000</v>
      </c>
      <c r="H25" s="15">
        <v>912000</v>
      </c>
      <c r="I25" s="15">
        <v>444000</v>
      </c>
      <c r="J25" s="15">
        <v>468000</v>
      </c>
      <c r="K25" s="15">
        <v>912000</v>
      </c>
      <c r="L25" s="15">
        <v>444000</v>
      </c>
      <c r="M25" s="15">
        <v>468000</v>
      </c>
      <c r="N25" s="15">
        <v>912000</v>
      </c>
      <c r="O25" s="16">
        <v>0</v>
      </c>
      <c r="P25" s="15">
        <v>444000</v>
      </c>
      <c r="Q25" s="33">
        <f t="shared" si="0"/>
        <v>7.1214948892342047</v>
      </c>
    </row>
    <row r="26" spans="1:17" ht="16.5" customHeight="1" x14ac:dyDescent="0.25">
      <c r="A26" s="14" t="s">
        <v>110</v>
      </c>
      <c r="B26" s="14" t="s">
        <v>8</v>
      </c>
      <c r="C26" s="14" t="s">
        <v>111</v>
      </c>
      <c r="D26" s="15">
        <v>45980200</v>
      </c>
      <c r="E26" s="15">
        <v>45980200</v>
      </c>
      <c r="F26" s="15">
        <v>2752500</v>
      </c>
      <c r="G26" s="15">
        <v>2873300</v>
      </c>
      <c r="H26" s="15">
        <v>5625800</v>
      </c>
      <c r="I26" s="15">
        <v>2752500</v>
      </c>
      <c r="J26" s="15">
        <v>2873300</v>
      </c>
      <c r="K26" s="15">
        <v>5625800</v>
      </c>
      <c r="L26" s="15">
        <v>2752500</v>
      </c>
      <c r="M26" s="15">
        <v>2873300</v>
      </c>
      <c r="N26" s="15">
        <v>5625800</v>
      </c>
      <c r="O26" s="16">
        <v>0</v>
      </c>
      <c r="P26" s="15">
        <v>2752500</v>
      </c>
      <c r="Q26" s="33">
        <f t="shared" si="0"/>
        <v>12.235266484269317</v>
      </c>
    </row>
    <row r="27" spans="1:17" ht="16.5" customHeight="1" x14ac:dyDescent="0.25">
      <c r="A27" s="14" t="s">
        <v>112</v>
      </c>
      <c r="B27" s="14" t="s">
        <v>8</v>
      </c>
      <c r="C27" s="14" t="s">
        <v>113</v>
      </c>
      <c r="D27" s="15">
        <v>30653400</v>
      </c>
      <c r="E27" s="15">
        <v>30653400</v>
      </c>
      <c r="F27" s="15">
        <v>1835100</v>
      </c>
      <c r="G27" s="15">
        <v>1915500</v>
      </c>
      <c r="H27" s="15">
        <v>3750600</v>
      </c>
      <c r="I27" s="15">
        <v>1835100</v>
      </c>
      <c r="J27" s="15">
        <v>1915500</v>
      </c>
      <c r="K27" s="15">
        <v>3750600</v>
      </c>
      <c r="L27" s="15">
        <v>1835100</v>
      </c>
      <c r="M27" s="15">
        <v>1915500</v>
      </c>
      <c r="N27" s="15">
        <v>3750600</v>
      </c>
      <c r="O27" s="16">
        <v>0</v>
      </c>
      <c r="P27" s="15">
        <v>1835100</v>
      </c>
      <c r="Q27" s="33">
        <f t="shared" si="0"/>
        <v>12.235510579576816</v>
      </c>
    </row>
    <row r="28" spans="1:17" ht="31.5" x14ac:dyDescent="0.25">
      <c r="A28" s="31" t="s">
        <v>114</v>
      </c>
      <c r="B28" s="31" t="s">
        <v>6</v>
      </c>
      <c r="C28" s="31" t="s">
        <v>115</v>
      </c>
      <c r="D28" s="32">
        <v>84878378</v>
      </c>
      <c r="E28" s="32">
        <v>84878378</v>
      </c>
      <c r="F28" s="32">
        <v>31867982</v>
      </c>
      <c r="G28" s="32">
        <v>13657257</v>
      </c>
      <c r="H28" s="32">
        <v>45525239</v>
      </c>
      <c r="I28" s="32">
        <v>31867982</v>
      </c>
      <c r="J28" s="32">
        <v>13657257</v>
      </c>
      <c r="K28" s="32">
        <v>45525239</v>
      </c>
      <c r="L28" s="32">
        <v>31867982</v>
      </c>
      <c r="M28" s="32">
        <v>13657257</v>
      </c>
      <c r="N28" s="32">
        <v>45525239</v>
      </c>
      <c r="O28" s="34">
        <v>0</v>
      </c>
      <c r="P28" s="32">
        <v>45525239</v>
      </c>
      <c r="Q28" s="29">
        <f t="shared" si="0"/>
        <v>53.635849403248493</v>
      </c>
    </row>
    <row r="29" spans="1:17" ht="16.5" customHeight="1" x14ac:dyDescent="0.25">
      <c r="A29" s="31" t="s">
        <v>116</v>
      </c>
      <c r="B29" s="31" t="s">
        <v>6</v>
      </c>
      <c r="C29" s="31" t="s">
        <v>117</v>
      </c>
      <c r="D29" s="32">
        <v>84878378</v>
      </c>
      <c r="E29" s="32">
        <v>84878378</v>
      </c>
      <c r="F29" s="32">
        <v>31867982</v>
      </c>
      <c r="G29" s="32">
        <v>13657257</v>
      </c>
      <c r="H29" s="32">
        <v>45525239</v>
      </c>
      <c r="I29" s="32">
        <v>31867982</v>
      </c>
      <c r="J29" s="32">
        <v>13657257</v>
      </c>
      <c r="K29" s="32">
        <v>45525239</v>
      </c>
      <c r="L29" s="32">
        <v>31867982</v>
      </c>
      <c r="M29" s="32">
        <v>13657257</v>
      </c>
      <c r="N29" s="32">
        <v>45525239</v>
      </c>
      <c r="O29" s="34">
        <v>0</v>
      </c>
      <c r="P29" s="32">
        <v>45525239</v>
      </c>
      <c r="Q29" s="29">
        <f t="shared" si="0"/>
        <v>53.635849403248493</v>
      </c>
    </row>
    <row r="30" spans="1:17" ht="16.5" customHeight="1" x14ac:dyDescent="0.25">
      <c r="A30" s="14" t="s">
        <v>118</v>
      </c>
      <c r="B30" s="14" t="s">
        <v>8</v>
      </c>
      <c r="C30" s="14" t="s">
        <v>119</v>
      </c>
      <c r="D30" s="15">
        <v>35261978</v>
      </c>
      <c r="E30" s="15">
        <v>35261978</v>
      </c>
      <c r="F30" s="16">
        <v>0</v>
      </c>
      <c r="G30" s="15">
        <v>3650996</v>
      </c>
      <c r="H30" s="15">
        <v>3650996</v>
      </c>
      <c r="I30" s="16">
        <v>0</v>
      </c>
      <c r="J30" s="15">
        <v>3650996</v>
      </c>
      <c r="K30" s="15">
        <v>3650996</v>
      </c>
      <c r="L30" s="16">
        <v>0</v>
      </c>
      <c r="M30" s="15">
        <v>3650996</v>
      </c>
      <c r="N30" s="15">
        <v>3650996</v>
      </c>
      <c r="O30" s="16">
        <v>0</v>
      </c>
      <c r="P30" s="15">
        <v>3650996</v>
      </c>
      <c r="Q30" s="33">
        <f t="shared" si="0"/>
        <v>10.353917185246955</v>
      </c>
    </row>
    <row r="31" spans="1:17" ht="16.5" customHeight="1" x14ac:dyDescent="0.25">
      <c r="A31" s="14" t="s">
        <v>120</v>
      </c>
      <c r="B31" s="14" t="s">
        <v>8</v>
      </c>
      <c r="C31" s="14" t="s">
        <v>121</v>
      </c>
      <c r="D31" s="15">
        <v>43090800</v>
      </c>
      <c r="E31" s="15">
        <v>43090800</v>
      </c>
      <c r="F31" s="15">
        <v>29493109</v>
      </c>
      <c r="G31" s="15">
        <v>8590578</v>
      </c>
      <c r="H31" s="15">
        <v>38083687</v>
      </c>
      <c r="I31" s="15">
        <v>29493109</v>
      </c>
      <c r="J31" s="15">
        <v>8590578</v>
      </c>
      <c r="K31" s="15">
        <v>38083687</v>
      </c>
      <c r="L31" s="15">
        <v>29493109</v>
      </c>
      <c r="M31" s="15">
        <v>8590578</v>
      </c>
      <c r="N31" s="15">
        <v>38083687</v>
      </c>
      <c r="O31" s="16">
        <v>0</v>
      </c>
      <c r="P31" s="15">
        <v>38083687</v>
      </c>
      <c r="Q31" s="33">
        <f t="shared" si="0"/>
        <v>88.38008809305002</v>
      </c>
    </row>
    <row r="32" spans="1:17" ht="16.5" customHeight="1" x14ac:dyDescent="0.25">
      <c r="A32" s="14" t="s">
        <v>122</v>
      </c>
      <c r="B32" s="14" t="s">
        <v>8</v>
      </c>
      <c r="C32" s="14" t="s">
        <v>123</v>
      </c>
      <c r="D32" s="15">
        <v>6525600</v>
      </c>
      <c r="E32" s="15">
        <v>6525600</v>
      </c>
      <c r="F32" s="15">
        <v>2374873</v>
      </c>
      <c r="G32" s="15">
        <v>1415683</v>
      </c>
      <c r="H32" s="15">
        <v>3790556</v>
      </c>
      <c r="I32" s="15">
        <v>2374873</v>
      </c>
      <c r="J32" s="15">
        <v>1415683</v>
      </c>
      <c r="K32" s="15">
        <v>3790556</v>
      </c>
      <c r="L32" s="15">
        <v>2374873</v>
      </c>
      <c r="M32" s="15">
        <v>1415683</v>
      </c>
      <c r="N32" s="15">
        <v>3790556</v>
      </c>
      <c r="O32" s="16">
        <v>0</v>
      </c>
      <c r="P32" s="15">
        <v>3790556</v>
      </c>
      <c r="Q32" s="33">
        <f t="shared" si="0"/>
        <v>58.087470883903393</v>
      </c>
    </row>
    <row r="33" spans="1:17" ht="21" x14ac:dyDescent="0.25">
      <c r="A33" s="31" t="s">
        <v>124</v>
      </c>
      <c r="B33" s="31" t="s">
        <v>6</v>
      </c>
      <c r="C33" s="31" t="s">
        <v>125</v>
      </c>
      <c r="D33" s="32">
        <v>451244800</v>
      </c>
      <c r="E33" s="32">
        <v>451244800</v>
      </c>
      <c r="F33" s="32">
        <v>172708996</v>
      </c>
      <c r="G33" s="32">
        <v>2148966</v>
      </c>
      <c r="H33" s="32">
        <v>174857962</v>
      </c>
      <c r="I33" s="32">
        <v>121708996</v>
      </c>
      <c r="J33" s="32">
        <v>35148966</v>
      </c>
      <c r="K33" s="32">
        <v>156857962</v>
      </c>
      <c r="L33" s="32">
        <v>508996</v>
      </c>
      <c r="M33" s="32">
        <v>14848966</v>
      </c>
      <c r="N33" s="32">
        <v>15357962</v>
      </c>
      <c r="O33" s="32">
        <v>508996</v>
      </c>
      <c r="P33" s="32">
        <v>14848966</v>
      </c>
      <c r="Q33" s="29">
        <f t="shared" si="0"/>
        <v>34.761167774121724</v>
      </c>
    </row>
    <row r="34" spans="1:17" ht="21" x14ac:dyDescent="0.25">
      <c r="A34" s="31" t="s">
        <v>126</v>
      </c>
      <c r="B34" s="31" t="s">
        <v>6</v>
      </c>
      <c r="C34" s="31" t="s">
        <v>127</v>
      </c>
      <c r="D34" s="32">
        <v>15446900</v>
      </c>
      <c r="E34" s="32">
        <v>15446900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29">
        <f t="shared" si="0"/>
        <v>0</v>
      </c>
    </row>
    <row r="35" spans="1:17" ht="16.5" customHeight="1" x14ac:dyDescent="0.25">
      <c r="A35" s="31" t="s">
        <v>128</v>
      </c>
      <c r="B35" s="31" t="s">
        <v>6</v>
      </c>
      <c r="C35" s="31" t="s">
        <v>129</v>
      </c>
      <c r="D35" s="32">
        <v>15446900</v>
      </c>
      <c r="E35" s="32">
        <v>15446900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29">
        <f t="shared" si="0"/>
        <v>0</v>
      </c>
    </row>
    <row r="36" spans="1:17" ht="16.5" customHeight="1" x14ac:dyDescent="0.25">
      <c r="A36" s="31" t="s">
        <v>130</v>
      </c>
      <c r="B36" s="31" t="s">
        <v>6</v>
      </c>
      <c r="C36" s="31" t="s">
        <v>131</v>
      </c>
      <c r="D36" s="32">
        <v>15446900</v>
      </c>
      <c r="E36" s="32">
        <v>15446900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29">
        <f t="shared" si="0"/>
        <v>0</v>
      </c>
    </row>
    <row r="37" spans="1:17" ht="21" x14ac:dyDescent="0.25">
      <c r="A37" s="31" t="s">
        <v>132</v>
      </c>
      <c r="B37" s="31" t="s">
        <v>6</v>
      </c>
      <c r="C37" s="31" t="s">
        <v>133</v>
      </c>
      <c r="D37" s="32">
        <v>15446900</v>
      </c>
      <c r="E37" s="32">
        <v>15446900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29">
        <f t="shared" si="0"/>
        <v>0</v>
      </c>
    </row>
    <row r="38" spans="1:17" ht="21" x14ac:dyDescent="0.25">
      <c r="A38" s="14" t="s">
        <v>134</v>
      </c>
      <c r="B38" s="14" t="s">
        <v>8</v>
      </c>
      <c r="C38" s="14" t="s">
        <v>135</v>
      </c>
      <c r="D38" s="15">
        <v>15446900</v>
      </c>
      <c r="E38" s="15">
        <v>15446900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33">
        <f t="shared" si="0"/>
        <v>0</v>
      </c>
    </row>
    <row r="39" spans="1:17" ht="21" x14ac:dyDescent="0.25">
      <c r="A39" s="31" t="s">
        <v>136</v>
      </c>
      <c r="B39" s="31" t="s">
        <v>6</v>
      </c>
      <c r="C39" s="31" t="s">
        <v>137</v>
      </c>
      <c r="D39" s="32">
        <v>435797900</v>
      </c>
      <c r="E39" s="32">
        <v>435797900</v>
      </c>
      <c r="F39" s="32">
        <v>172708996</v>
      </c>
      <c r="G39" s="32">
        <v>2148966</v>
      </c>
      <c r="H39" s="32">
        <v>174857962</v>
      </c>
      <c r="I39" s="32">
        <v>121708996</v>
      </c>
      <c r="J39" s="32">
        <v>35148966</v>
      </c>
      <c r="K39" s="32">
        <v>156857962</v>
      </c>
      <c r="L39" s="32">
        <v>508996</v>
      </c>
      <c r="M39" s="32">
        <v>14848966</v>
      </c>
      <c r="N39" s="32">
        <v>15357962</v>
      </c>
      <c r="O39" s="32">
        <v>508996</v>
      </c>
      <c r="P39" s="32">
        <v>14848966</v>
      </c>
      <c r="Q39" s="29">
        <f t="shared" si="0"/>
        <v>35.993280830403265</v>
      </c>
    </row>
    <row r="40" spans="1:17" ht="16.5" customHeight="1" x14ac:dyDescent="0.25">
      <c r="A40" s="31" t="s">
        <v>138</v>
      </c>
      <c r="B40" s="31" t="s">
        <v>6</v>
      </c>
      <c r="C40" s="31" t="s">
        <v>139</v>
      </c>
      <c r="D40" s="32">
        <v>44357500</v>
      </c>
      <c r="E40" s="32">
        <v>44357500</v>
      </c>
      <c r="F40" s="32">
        <v>6960000</v>
      </c>
      <c r="G40" s="34">
        <v>0</v>
      </c>
      <c r="H40" s="32">
        <v>6960000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29">
        <f t="shared" si="0"/>
        <v>0</v>
      </c>
    </row>
    <row r="41" spans="1:17" ht="16.5" customHeight="1" x14ac:dyDescent="0.25">
      <c r="A41" s="14" t="s">
        <v>140</v>
      </c>
      <c r="B41" s="14" t="s">
        <v>8</v>
      </c>
      <c r="C41" s="14" t="s">
        <v>141</v>
      </c>
      <c r="D41" s="15">
        <v>29080800</v>
      </c>
      <c r="E41" s="15">
        <v>29080800</v>
      </c>
      <c r="F41" s="15">
        <v>6960000</v>
      </c>
      <c r="G41" s="16">
        <v>0</v>
      </c>
      <c r="H41" s="15">
        <v>6960000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33">
        <f t="shared" si="0"/>
        <v>0</v>
      </c>
    </row>
    <row r="42" spans="1:17" ht="21" x14ac:dyDescent="0.25">
      <c r="A42" s="14" t="s">
        <v>142</v>
      </c>
      <c r="B42" s="14" t="s">
        <v>8</v>
      </c>
      <c r="C42" s="14" t="s">
        <v>143</v>
      </c>
      <c r="D42" s="15">
        <v>15276700</v>
      </c>
      <c r="E42" s="15">
        <v>15276700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33">
        <f t="shared" si="0"/>
        <v>0</v>
      </c>
    </row>
    <row r="43" spans="1:17" ht="16.5" customHeight="1" x14ac:dyDescent="0.25">
      <c r="A43" s="31" t="s">
        <v>144</v>
      </c>
      <c r="B43" s="31" t="s">
        <v>6</v>
      </c>
      <c r="C43" s="31" t="s">
        <v>145</v>
      </c>
      <c r="D43" s="32">
        <v>391440400</v>
      </c>
      <c r="E43" s="32">
        <v>391440400</v>
      </c>
      <c r="F43" s="32">
        <v>165748996</v>
      </c>
      <c r="G43" s="32">
        <v>2148966</v>
      </c>
      <c r="H43" s="32">
        <v>167897962</v>
      </c>
      <c r="I43" s="32">
        <v>121708996</v>
      </c>
      <c r="J43" s="32">
        <v>35148966</v>
      </c>
      <c r="K43" s="32">
        <v>156857962</v>
      </c>
      <c r="L43" s="32">
        <v>508996</v>
      </c>
      <c r="M43" s="32">
        <v>14848966</v>
      </c>
      <c r="N43" s="32">
        <v>15357962</v>
      </c>
      <c r="O43" s="32">
        <v>508996</v>
      </c>
      <c r="P43" s="32">
        <v>14848966</v>
      </c>
      <c r="Q43" s="29">
        <f t="shared" si="0"/>
        <v>40.071991036183285</v>
      </c>
    </row>
    <row r="44" spans="1:17" ht="42" x14ac:dyDescent="0.25">
      <c r="A44" s="14" t="s">
        <v>146</v>
      </c>
      <c r="B44" s="14" t="s">
        <v>8</v>
      </c>
      <c r="C44" s="14" t="s">
        <v>147</v>
      </c>
      <c r="D44" s="15">
        <v>59887500</v>
      </c>
      <c r="E44" s="15">
        <v>59887500</v>
      </c>
      <c r="F44" s="15">
        <v>33000000</v>
      </c>
      <c r="G44" s="16">
        <v>0</v>
      </c>
      <c r="H44" s="15">
        <v>33000000</v>
      </c>
      <c r="I44" s="15">
        <v>13200000</v>
      </c>
      <c r="J44" s="15">
        <v>18000000</v>
      </c>
      <c r="K44" s="15">
        <v>31200000</v>
      </c>
      <c r="L44" s="16">
        <v>0</v>
      </c>
      <c r="M44" s="15">
        <v>2200000</v>
      </c>
      <c r="N44" s="15">
        <v>2200000</v>
      </c>
      <c r="O44" s="16">
        <v>0</v>
      </c>
      <c r="P44" s="15">
        <v>2200000</v>
      </c>
      <c r="Q44" s="33">
        <f t="shared" si="0"/>
        <v>52.097683155917338</v>
      </c>
    </row>
    <row r="45" spans="1:17" ht="31.5" x14ac:dyDescent="0.25">
      <c r="A45" s="14" t="s">
        <v>148</v>
      </c>
      <c r="B45" s="14" t="s">
        <v>8</v>
      </c>
      <c r="C45" s="14" t="s">
        <v>149</v>
      </c>
      <c r="D45" s="15">
        <v>11033100</v>
      </c>
      <c r="E45" s="15">
        <v>11033100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33">
        <f t="shared" si="0"/>
        <v>0</v>
      </c>
    </row>
    <row r="46" spans="1:17" ht="21" x14ac:dyDescent="0.25">
      <c r="A46" s="14" t="s">
        <v>150</v>
      </c>
      <c r="B46" s="14" t="s">
        <v>8</v>
      </c>
      <c r="C46" s="14" t="s">
        <v>151</v>
      </c>
      <c r="D46" s="15">
        <v>309928000</v>
      </c>
      <c r="E46" s="15">
        <v>309928000</v>
      </c>
      <c r="F46" s="15">
        <v>132748996</v>
      </c>
      <c r="G46" s="15">
        <v>2148966</v>
      </c>
      <c r="H46" s="15">
        <v>134897962</v>
      </c>
      <c r="I46" s="15">
        <v>108508996</v>
      </c>
      <c r="J46" s="15">
        <v>17148966</v>
      </c>
      <c r="K46" s="15">
        <v>125657962</v>
      </c>
      <c r="L46" s="15">
        <v>508996</v>
      </c>
      <c r="M46" s="15">
        <v>12648966</v>
      </c>
      <c r="N46" s="15">
        <v>13157962</v>
      </c>
      <c r="O46" s="15">
        <v>508996</v>
      </c>
      <c r="P46" s="15">
        <v>12648966</v>
      </c>
      <c r="Q46" s="33">
        <f t="shared" si="0"/>
        <v>40.544243179060949</v>
      </c>
    </row>
    <row r="47" spans="1:17" ht="16.5" customHeight="1" x14ac:dyDescent="0.25">
      <c r="A47" s="14" t="s">
        <v>152</v>
      </c>
      <c r="B47" s="14" t="s">
        <v>8</v>
      </c>
      <c r="C47" s="14" t="s">
        <v>153</v>
      </c>
      <c r="D47" s="15">
        <v>10591800</v>
      </c>
      <c r="E47" s="15">
        <v>10591800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33">
        <f t="shared" si="0"/>
        <v>0</v>
      </c>
    </row>
    <row r="48" spans="1:17" ht="16.5" customHeight="1" x14ac:dyDescent="0.25">
      <c r="A48" s="31" t="s">
        <v>154</v>
      </c>
      <c r="B48" s="31" t="s">
        <v>6</v>
      </c>
      <c r="C48" s="31" t="s">
        <v>33</v>
      </c>
      <c r="D48" s="32">
        <v>188461000</v>
      </c>
      <c r="E48" s="32">
        <v>188461000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29">
        <f t="shared" si="0"/>
        <v>0</v>
      </c>
    </row>
    <row r="49" spans="1:17" ht="21" x14ac:dyDescent="0.25">
      <c r="A49" s="31" t="s">
        <v>155</v>
      </c>
      <c r="B49" s="31" t="s">
        <v>6</v>
      </c>
      <c r="C49" s="31" t="s">
        <v>156</v>
      </c>
      <c r="D49" s="32">
        <v>29841000</v>
      </c>
      <c r="E49" s="32">
        <v>29841000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29">
        <f t="shared" si="0"/>
        <v>0</v>
      </c>
    </row>
    <row r="50" spans="1:17" ht="21" x14ac:dyDescent="0.25">
      <c r="A50" s="31" t="s">
        <v>157</v>
      </c>
      <c r="B50" s="31" t="s">
        <v>6</v>
      </c>
      <c r="C50" s="31" t="s">
        <v>158</v>
      </c>
      <c r="D50" s="32">
        <v>29841000</v>
      </c>
      <c r="E50" s="32">
        <v>29841000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 t="shared" si="0"/>
        <v>0</v>
      </c>
    </row>
    <row r="51" spans="1:17" ht="16.5" customHeight="1" x14ac:dyDescent="0.25">
      <c r="A51" s="14" t="s">
        <v>159</v>
      </c>
      <c r="B51" s="14" t="s">
        <v>8</v>
      </c>
      <c r="C51" s="14" t="s">
        <v>160</v>
      </c>
      <c r="D51" s="15">
        <v>3538600</v>
      </c>
      <c r="E51" s="15">
        <v>3538600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33">
        <f t="shared" si="0"/>
        <v>0</v>
      </c>
    </row>
    <row r="52" spans="1:17" ht="21" x14ac:dyDescent="0.25">
      <c r="A52" s="14" t="s">
        <v>161</v>
      </c>
      <c r="B52" s="14" t="s">
        <v>8</v>
      </c>
      <c r="C52" s="14" t="s">
        <v>162</v>
      </c>
      <c r="D52" s="15">
        <v>26302400</v>
      </c>
      <c r="E52" s="15">
        <v>26302400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33">
        <f t="shared" si="0"/>
        <v>0</v>
      </c>
    </row>
    <row r="53" spans="1:17" ht="16.5" customHeight="1" x14ac:dyDescent="0.25">
      <c r="A53" s="31" t="s">
        <v>163</v>
      </c>
      <c r="B53" s="31" t="s">
        <v>6</v>
      </c>
      <c r="C53" s="31" t="s">
        <v>164</v>
      </c>
      <c r="D53" s="32">
        <v>158620000</v>
      </c>
      <c r="E53" s="32">
        <v>158620000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0"/>
        <v>0</v>
      </c>
    </row>
    <row r="54" spans="1:17" ht="16.5" customHeight="1" x14ac:dyDescent="0.25">
      <c r="A54" s="31" t="s">
        <v>165</v>
      </c>
      <c r="B54" s="31" t="s">
        <v>6</v>
      </c>
      <c r="C54" s="31" t="s">
        <v>166</v>
      </c>
      <c r="D54" s="32">
        <v>158620000</v>
      </c>
      <c r="E54" s="32">
        <v>158620000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9">
        <f t="shared" si="0"/>
        <v>0</v>
      </c>
    </row>
    <row r="55" spans="1:17" ht="16.5" customHeight="1" x14ac:dyDescent="0.25">
      <c r="A55" s="14" t="s">
        <v>167</v>
      </c>
      <c r="B55" s="14" t="s">
        <v>8</v>
      </c>
      <c r="C55" s="14" t="s">
        <v>168</v>
      </c>
      <c r="D55" s="15">
        <v>158620000</v>
      </c>
      <c r="E55" s="15">
        <v>158620000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33">
        <f t="shared" si="0"/>
        <v>0</v>
      </c>
    </row>
    <row r="56" spans="1:17" ht="31.5" x14ac:dyDescent="0.25">
      <c r="A56" s="31" t="s">
        <v>169</v>
      </c>
      <c r="B56" s="31" t="s">
        <v>6</v>
      </c>
      <c r="C56" s="31" t="s">
        <v>170</v>
      </c>
      <c r="D56" s="32">
        <v>35036000</v>
      </c>
      <c r="E56" s="32">
        <v>35036000</v>
      </c>
      <c r="F56" s="34">
        <v>0</v>
      </c>
      <c r="G56" s="32">
        <v>7846034</v>
      </c>
      <c r="H56" s="32">
        <v>7846034</v>
      </c>
      <c r="I56" s="34">
        <v>0</v>
      </c>
      <c r="J56" s="32">
        <v>7846034</v>
      </c>
      <c r="K56" s="32">
        <v>7846034</v>
      </c>
      <c r="L56" s="34">
        <v>0</v>
      </c>
      <c r="M56" s="32">
        <v>7846034</v>
      </c>
      <c r="N56" s="32">
        <v>7846034</v>
      </c>
      <c r="O56" s="34">
        <v>0</v>
      </c>
      <c r="P56" s="32">
        <v>7846034</v>
      </c>
      <c r="Q56" s="29">
        <f t="shared" si="0"/>
        <v>22.394205959584426</v>
      </c>
    </row>
    <row r="57" spans="1:17" ht="16.5" customHeight="1" x14ac:dyDescent="0.25">
      <c r="A57" s="31" t="s">
        <v>171</v>
      </c>
      <c r="B57" s="31" t="s">
        <v>6</v>
      </c>
      <c r="C57" s="31" t="s">
        <v>172</v>
      </c>
      <c r="D57" s="32">
        <v>35036000</v>
      </c>
      <c r="E57" s="32">
        <v>35036000</v>
      </c>
      <c r="F57" s="34">
        <v>0</v>
      </c>
      <c r="G57" s="32">
        <v>7846034</v>
      </c>
      <c r="H57" s="32">
        <v>7846034</v>
      </c>
      <c r="I57" s="34">
        <v>0</v>
      </c>
      <c r="J57" s="32">
        <v>7846034</v>
      </c>
      <c r="K57" s="32">
        <v>7846034</v>
      </c>
      <c r="L57" s="34">
        <v>0</v>
      </c>
      <c r="M57" s="32">
        <v>7846034</v>
      </c>
      <c r="N57" s="32">
        <v>7846034</v>
      </c>
      <c r="O57" s="34">
        <v>0</v>
      </c>
      <c r="P57" s="32">
        <v>7846034</v>
      </c>
      <c r="Q57" s="29">
        <f t="shared" si="0"/>
        <v>22.394205959584426</v>
      </c>
    </row>
    <row r="58" spans="1:17" ht="16.5" customHeight="1" x14ac:dyDescent="0.25">
      <c r="A58" s="14" t="s">
        <v>173</v>
      </c>
      <c r="B58" s="14" t="s">
        <v>8</v>
      </c>
      <c r="C58" s="14" t="s">
        <v>174</v>
      </c>
      <c r="D58" s="15">
        <v>35036000</v>
      </c>
      <c r="E58" s="15">
        <v>35036000</v>
      </c>
      <c r="F58" s="16">
        <v>0</v>
      </c>
      <c r="G58" s="15">
        <v>7846034</v>
      </c>
      <c r="H58" s="15">
        <v>7846034</v>
      </c>
      <c r="I58" s="16">
        <v>0</v>
      </c>
      <c r="J58" s="15">
        <v>7846034</v>
      </c>
      <c r="K58" s="15">
        <v>7846034</v>
      </c>
      <c r="L58" s="16">
        <v>0</v>
      </c>
      <c r="M58" s="15">
        <v>7846034</v>
      </c>
      <c r="N58" s="15">
        <v>7846034</v>
      </c>
      <c r="O58" s="16">
        <v>0</v>
      </c>
      <c r="P58" s="15">
        <v>7846034</v>
      </c>
      <c r="Q58" s="33">
        <f t="shared" si="0"/>
        <v>22.394205959584426</v>
      </c>
    </row>
    <row r="59" spans="1:17" ht="16.5" customHeight="1" x14ac:dyDescent="0.25">
      <c r="A59" s="10" t="s">
        <v>175</v>
      </c>
      <c r="B59" s="10" t="s">
        <v>6</v>
      </c>
      <c r="C59" s="10" t="s">
        <v>176</v>
      </c>
      <c r="D59" s="11">
        <v>5607736583</v>
      </c>
      <c r="E59" s="11">
        <v>5607736583</v>
      </c>
      <c r="F59" s="11">
        <v>699385424</v>
      </c>
      <c r="G59" s="11">
        <v>1959202609</v>
      </c>
      <c r="H59" s="11">
        <v>2658588033</v>
      </c>
      <c r="I59" s="11">
        <v>56185424</v>
      </c>
      <c r="J59" s="11">
        <v>1875981364</v>
      </c>
      <c r="K59" s="11">
        <v>1932166788</v>
      </c>
      <c r="L59" s="11">
        <v>15385424</v>
      </c>
      <c r="M59" s="11">
        <v>7013864</v>
      </c>
      <c r="N59" s="11">
        <v>22399288</v>
      </c>
      <c r="O59" s="11">
        <v>15385424</v>
      </c>
      <c r="P59" s="11">
        <v>7013864</v>
      </c>
      <c r="Q59" s="30">
        <f t="shared" si="0"/>
        <v>34.45537712768845</v>
      </c>
    </row>
    <row r="60" spans="1:17" ht="21" x14ac:dyDescent="0.25">
      <c r="A60" s="31" t="s">
        <v>177</v>
      </c>
      <c r="B60" s="31" t="s">
        <v>6</v>
      </c>
      <c r="C60" s="31" t="s">
        <v>125</v>
      </c>
      <c r="D60" s="32">
        <v>5607736583</v>
      </c>
      <c r="E60" s="32">
        <v>5607736583</v>
      </c>
      <c r="F60" s="32">
        <v>699385424</v>
      </c>
      <c r="G60" s="32">
        <v>1959202609</v>
      </c>
      <c r="H60" s="32">
        <v>2658588033</v>
      </c>
      <c r="I60" s="32">
        <v>56185424</v>
      </c>
      <c r="J60" s="32">
        <v>1875981364</v>
      </c>
      <c r="K60" s="32">
        <v>1932166788</v>
      </c>
      <c r="L60" s="32">
        <v>15385424</v>
      </c>
      <c r="M60" s="32">
        <v>7013864</v>
      </c>
      <c r="N60" s="32">
        <v>22399288</v>
      </c>
      <c r="O60" s="32">
        <v>15385424</v>
      </c>
      <c r="P60" s="32">
        <v>7013864</v>
      </c>
      <c r="Q60" s="29">
        <f t="shared" si="0"/>
        <v>34.45537712768845</v>
      </c>
    </row>
    <row r="61" spans="1:17" ht="21" x14ac:dyDescent="0.25">
      <c r="A61" s="31" t="s">
        <v>178</v>
      </c>
      <c r="B61" s="31" t="s">
        <v>6</v>
      </c>
      <c r="C61" s="31" t="s">
        <v>127</v>
      </c>
      <c r="D61" s="32">
        <v>15000000</v>
      </c>
      <c r="E61" s="32">
        <v>15000000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29">
        <f t="shared" si="0"/>
        <v>0</v>
      </c>
    </row>
    <row r="62" spans="1:17" ht="16.5" customHeight="1" x14ac:dyDescent="0.25">
      <c r="A62" s="31" t="s">
        <v>179</v>
      </c>
      <c r="B62" s="31" t="s">
        <v>6</v>
      </c>
      <c r="C62" s="31" t="s">
        <v>129</v>
      </c>
      <c r="D62" s="32">
        <v>15000000</v>
      </c>
      <c r="E62" s="32">
        <v>15000000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29">
        <f t="shared" si="0"/>
        <v>0</v>
      </c>
    </row>
    <row r="63" spans="1:17" ht="16.5" customHeight="1" x14ac:dyDescent="0.25">
      <c r="A63" s="31" t="s">
        <v>180</v>
      </c>
      <c r="B63" s="31" t="s">
        <v>6</v>
      </c>
      <c r="C63" s="31" t="s">
        <v>131</v>
      </c>
      <c r="D63" s="32">
        <v>15000000</v>
      </c>
      <c r="E63" s="32">
        <v>15000000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29">
        <f t="shared" si="0"/>
        <v>0</v>
      </c>
    </row>
    <row r="64" spans="1:17" ht="21" x14ac:dyDescent="0.25">
      <c r="A64" s="31" t="s">
        <v>181</v>
      </c>
      <c r="B64" s="31" t="s">
        <v>6</v>
      </c>
      <c r="C64" s="31" t="s">
        <v>133</v>
      </c>
      <c r="D64" s="32">
        <v>15000000</v>
      </c>
      <c r="E64" s="32">
        <v>15000000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29">
        <f t="shared" si="0"/>
        <v>0</v>
      </c>
    </row>
    <row r="65" spans="1:17" ht="21" x14ac:dyDescent="0.25">
      <c r="A65" s="14" t="s">
        <v>182</v>
      </c>
      <c r="B65" s="14" t="s">
        <v>8</v>
      </c>
      <c r="C65" s="14" t="s">
        <v>135</v>
      </c>
      <c r="D65" s="15">
        <v>15000000</v>
      </c>
      <c r="E65" s="15">
        <v>15000000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33">
        <f t="shared" si="0"/>
        <v>0</v>
      </c>
    </row>
    <row r="66" spans="1:17" ht="21" x14ac:dyDescent="0.25">
      <c r="A66" s="31" t="s">
        <v>183</v>
      </c>
      <c r="B66" s="31" t="s">
        <v>6</v>
      </c>
      <c r="C66" s="31" t="s">
        <v>137</v>
      </c>
      <c r="D66" s="32">
        <v>5592736583</v>
      </c>
      <c r="E66" s="32">
        <v>5592736583</v>
      </c>
      <c r="F66" s="32">
        <v>699385424</v>
      </c>
      <c r="G66" s="32">
        <v>1959202609</v>
      </c>
      <c r="H66" s="32">
        <v>2658588033</v>
      </c>
      <c r="I66" s="32">
        <v>56185424</v>
      </c>
      <c r="J66" s="32">
        <v>1875981364</v>
      </c>
      <c r="K66" s="32">
        <v>1932166788</v>
      </c>
      <c r="L66" s="32">
        <v>15385424</v>
      </c>
      <c r="M66" s="32">
        <v>7013864</v>
      </c>
      <c r="N66" s="32">
        <v>22399288</v>
      </c>
      <c r="O66" s="32">
        <v>15385424</v>
      </c>
      <c r="P66" s="32">
        <v>7013864</v>
      </c>
      <c r="Q66" s="29">
        <f t="shared" si="0"/>
        <v>34.547788177135388</v>
      </c>
    </row>
    <row r="67" spans="1:17" ht="16.5" customHeight="1" x14ac:dyDescent="0.25">
      <c r="A67" s="31" t="s">
        <v>184</v>
      </c>
      <c r="B67" s="31" t="s">
        <v>6</v>
      </c>
      <c r="C67" s="31" t="s">
        <v>139</v>
      </c>
      <c r="D67" s="32">
        <v>367367613</v>
      </c>
      <c r="E67" s="32">
        <v>367367613</v>
      </c>
      <c r="F67" s="34">
        <v>0</v>
      </c>
      <c r="G67" s="32">
        <v>20100000</v>
      </c>
      <c r="H67" s="32">
        <v>20100000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>
        <f t="shared" si="0"/>
        <v>0</v>
      </c>
    </row>
    <row r="68" spans="1:17" ht="31.5" x14ac:dyDescent="0.25">
      <c r="A68" s="14" t="s">
        <v>185</v>
      </c>
      <c r="B68" s="14" t="s">
        <v>8</v>
      </c>
      <c r="C68" s="14" t="s">
        <v>186</v>
      </c>
      <c r="D68" s="15">
        <v>8000000</v>
      </c>
      <c r="E68" s="15">
        <v>8000000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33">
        <f t="shared" si="0"/>
        <v>0</v>
      </c>
    </row>
    <row r="69" spans="1:17" ht="31.5" x14ac:dyDescent="0.25">
      <c r="A69" s="14" t="s">
        <v>185</v>
      </c>
      <c r="B69" s="14" t="s">
        <v>10</v>
      </c>
      <c r="C69" s="14" t="s">
        <v>186</v>
      </c>
      <c r="D69" s="15">
        <v>21500000</v>
      </c>
      <c r="E69" s="15">
        <v>21500000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33">
        <f t="shared" si="0"/>
        <v>0</v>
      </c>
    </row>
    <row r="70" spans="1:17" ht="31.5" x14ac:dyDescent="0.25">
      <c r="A70" s="14" t="s">
        <v>185</v>
      </c>
      <c r="B70" s="14" t="s">
        <v>47</v>
      </c>
      <c r="C70" s="14" t="s">
        <v>186</v>
      </c>
      <c r="D70" s="15">
        <v>60000000</v>
      </c>
      <c r="E70" s="15">
        <v>60000000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33">
        <f t="shared" si="0"/>
        <v>0</v>
      </c>
    </row>
    <row r="71" spans="1:17" ht="31.5" x14ac:dyDescent="0.25">
      <c r="A71" s="14" t="s">
        <v>185</v>
      </c>
      <c r="B71" s="14" t="s">
        <v>72</v>
      </c>
      <c r="C71" s="14" t="s">
        <v>186</v>
      </c>
      <c r="D71" s="15">
        <v>935000</v>
      </c>
      <c r="E71" s="15">
        <v>935000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33">
        <f t="shared" si="0"/>
        <v>0</v>
      </c>
    </row>
    <row r="72" spans="1:17" ht="31.5" x14ac:dyDescent="0.25">
      <c r="A72" s="14" t="s">
        <v>185</v>
      </c>
      <c r="B72" s="14" t="s">
        <v>11</v>
      </c>
      <c r="C72" s="14" t="s">
        <v>186</v>
      </c>
      <c r="D72" s="15">
        <v>15000000</v>
      </c>
      <c r="E72" s="15">
        <v>15000000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33">
        <f t="shared" si="0"/>
        <v>0</v>
      </c>
    </row>
    <row r="73" spans="1:17" ht="21" x14ac:dyDescent="0.25">
      <c r="A73" s="14" t="s">
        <v>187</v>
      </c>
      <c r="B73" s="14" t="s">
        <v>8</v>
      </c>
      <c r="C73" s="14" t="s">
        <v>188</v>
      </c>
      <c r="D73" s="15">
        <v>35500000</v>
      </c>
      <c r="E73" s="15">
        <v>35500000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33">
        <f t="shared" ref="Q73:Q101" si="1">K73/E73*100</f>
        <v>0</v>
      </c>
    </row>
    <row r="74" spans="1:17" ht="21" x14ac:dyDescent="0.25">
      <c r="A74" s="14" t="s">
        <v>187</v>
      </c>
      <c r="B74" s="14" t="s">
        <v>9</v>
      </c>
      <c r="C74" s="14" t="s">
        <v>188</v>
      </c>
      <c r="D74" s="15">
        <v>1000000</v>
      </c>
      <c r="E74" s="15">
        <v>1000000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33">
        <f t="shared" si="1"/>
        <v>0</v>
      </c>
    </row>
    <row r="75" spans="1:17" ht="21" x14ac:dyDescent="0.25">
      <c r="A75" s="14" t="s">
        <v>187</v>
      </c>
      <c r="B75" s="14" t="s">
        <v>10</v>
      </c>
      <c r="C75" s="14" t="s">
        <v>188</v>
      </c>
      <c r="D75" s="15">
        <v>85932613</v>
      </c>
      <c r="E75" s="15">
        <v>85932613</v>
      </c>
      <c r="F75" s="16">
        <v>0</v>
      </c>
      <c r="G75" s="15">
        <v>20100000</v>
      </c>
      <c r="H75" s="15">
        <v>20100000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33">
        <f t="shared" si="1"/>
        <v>0</v>
      </c>
    </row>
    <row r="76" spans="1:17" ht="21" x14ac:dyDescent="0.25">
      <c r="A76" s="14" t="s">
        <v>187</v>
      </c>
      <c r="B76" s="14" t="s">
        <v>47</v>
      </c>
      <c r="C76" s="14" t="s">
        <v>188</v>
      </c>
      <c r="D76" s="15">
        <v>60000000</v>
      </c>
      <c r="E76" s="15">
        <v>60000000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33">
        <f t="shared" si="1"/>
        <v>0</v>
      </c>
    </row>
    <row r="77" spans="1:17" ht="21" x14ac:dyDescent="0.25">
      <c r="A77" s="14" t="s">
        <v>187</v>
      </c>
      <c r="B77" s="14" t="s">
        <v>11</v>
      </c>
      <c r="C77" s="14" t="s">
        <v>188</v>
      </c>
      <c r="D77" s="15">
        <v>13000000</v>
      </c>
      <c r="E77" s="15">
        <v>13000000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33">
        <f t="shared" si="1"/>
        <v>0</v>
      </c>
    </row>
    <row r="78" spans="1:17" ht="21" x14ac:dyDescent="0.25">
      <c r="A78" s="14" t="s">
        <v>187</v>
      </c>
      <c r="B78" s="14" t="s">
        <v>7</v>
      </c>
      <c r="C78" s="14" t="s">
        <v>188</v>
      </c>
      <c r="D78" s="15">
        <v>50000000</v>
      </c>
      <c r="E78" s="15">
        <v>50000000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33">
        <f t="shared" si="1"/>
        <v>0</v>
      </c>
    </row>
    <row r="79" spans="1:17" ht="21" x14ac:dyDescent="0.25">
      <c r="A79" s="14" t="s">
        <v>187</v>
      </c>
      <c r="B79" s="14" t="s">
        <v>12</v>
      </c>
      <c r="C79" s="14" t="s">
        <v>188</v>
      </c>
      <c r="D79" s="15">
        <v>16500000</v>
      </c>
      <c r="E79" s="15">
        <v>16500000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33">
        <f t="shared" si="1"/>
        <v>0</v>
      </c>
    </row>
    <row r="80" spans="1:17" ht="16.5" customHeight="1" x14ac:dyDescent="0.25">
      <c r="A80" s="31" t="s">
        <v>189</v>
      </c>
      <c r="B80" s="31" t="s">
        <v>6</v>
      </c>
      <c r="C80" s="31" t="s">
        <v>145</v>
      </c>
      <c r="D80" s="32">
        <v>5225368970</v>
      </c>
      <c r="E80" s="32">
        <v>5225368970</v>
      </c>
      <c r="F80" s="32">
        <v>699385424</v>
      </c>
      <c r="G80" s="32">
        <v>1939102609</v>
      </c>
      <c r="H80" s="32">
        <v>2638488033</v>
      </c>
      <c r="I80" s="32">
        <v>56185424</v>
      </c>
      <c r="J80" s="32">
        <v>1875981364</v>
      </c>
      <c r="K80" s="32">
        <v>1932166788</v>
      </c>
      <c r="L80" s="32">
        <v>15385424</v>
      </c>
      <c r="M80" s="32">
        <v>7013864</v>
      </c>
      <c r="N80" s="32">
        <v>22399288</v>
      </c>
      <c r="O80" s="32">
        <v>15385424</v>
      </c>
      <c r="P80" s="32">
        <v>7013864</v>
      </c>
      <c r="Q80" s="29">
        <f t="shared" si="1"/>
        <v>36.976657516301671</v>
      </c>
    </row>
    <row r="81" spans="1:17" ht="31.5" x14ac:dyDescent="0.25">
      <c r="A81" s="14" t="s">
        <v>190</v>
      </c>
      <c r="B81" s="14" t="s">
        <v>8</v>
      </c>
      <c r="C81" s="14" t="s">
        <v>191</v>
      </c>
      <c r="D81" s="15">
        <v>22000000</v>
      </c>
      <c r="E81" s="15">
        <v>22000000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33">
        <f t="shared" si="1"/>
        <v>0</v>
      </c>
    </row>
    <row r="82" spans="1:17" ht="31.5" x14ac:dyDescent="0.25">
      <c r="A82" s="14" t="s">
        <v>190</v>
      </c>
      <c r="B82" s="14" t="s">
        <v>9</v>
      </c>
      <c r="C82" s="14" t="s">
        <v>191</v>
      </c>
      <c r="D82" s="15">
        <v>241293498</v>
      </c>
      <c r="E82" s="15">
        <v>241293498</v>
      </c>
      <c r="F82" s="15">
        <v>15385424</v>
      </c>
      <c r="G82" s="15">
        <v>7013864</v>
      </c>
      <c r="H82" s="15">
        <v>22399288</v>
      </c>
      <c r="I82" s="15">
        <v>15385424</v>
      </c>
      <c r="J82" s="15">
        <v>7013864</v>
      </c>
      <c r="K82" s="15">
        <v>22399288</v>
      </c>
      <c r="L82" s="15">
        <v>15385424</v>
      </c>
      <c r="M82" s="15">
        <v>7013864</v>
      </c>
      <c r="N82" s="15">
        <v>22399288</v>
      </c>
      <c r="O82" s="15">
        <v>15385424</v>
      </c>
      <c r="P82" s="15">
        <v>7013864</v>
      </c>
      <c r="Q82" s="33">
        <f t="shared" si="1"/>
        <v>9.2830052138412782</v>
      </c>
    </row>
    <row r="83" spans="1:17" ht="31.5" x14ac:dyDescent="0.25">
      <c r="A83" s="14" t="s">
        <v>190</v>
      </c>
      <c r="B83" s="14" t="s">
        <v>10</v>
      </c>
      <c r="C83" s="14" t="s">
        <v>191</v>
      </c>
      <c r="D83" s="15">
        <v>148000000</v>
      </c>
      <c r="E83" s="15">
        <v>148000000</v>
      </c>
      <c r="F83" s="16">
        <v>0</v>
      </c>
      <c r="G83" s="15">
        <v>88800000</v>
      </c>
      <c r="H83" s="15">
        <v>88800000</v>
      </c>
      <c r="I83" s="16">
        <v>0</v>
      </c>
      <c r="J83" s="15">
        <v>44400000</v>
      </c>
      <c r="K83" s="15">
        <v>44400000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33">
        <f t="shared" si="1"/>
        <v>30</v>
      </c>
    </row>
    <row r="84" spans="1:17" ht="31.5" x14ac:dyDescent="0.25">
      <c r="A84" s="14" t="s">
        <v>190</v>
      </c>
      <c r="B84" s="14" t="s">
        <v>13</v>
      </c>
      <c r="C84" s="14" t="s">
        <v>191</v>
      </c>
      <c r="D84" s="15">
        <v>202000</v>
      </c>
      <c r="E84" s="15">
        <v>202000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33">
        <f t="shared" si="1"/>
        <v>0</v>
      </c>
    </row>
    <row r="85" spans="1:17" ht="31.5" x14ac:dyDescent="0.25">
      <c r="A85" s="14" t="s">
        <v>190</v>
      </c>
      <c r="B85" s="14" t="s">
        <v>15</v>
      </c>
      <c r="C85" s="14" t="s">
        <v>191</v>
      </c>
      <c r="D85" s="15">
        <v>3489000</v>
      </c>
      <c r="E85" s="15">
        <v>3489000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33">
        <f t="shared" si="1"/>
        <v>0</v>
      </c>
    </row>
    <row r="86" spans="1:17" ht="31.5" x14ac:dyDescent="0.25">
      <c r="A86" s="14" t="s">
        <v>190</v>
      </c>
      <c r="B86" s="14" t="s">
        <v>12</v>
      </c>
      <c r="C86" s="14" t="s">
        <v>191</v>
      </c>
      <c r="D86" s="15">
        <v>2512970</v>
      </c>
      <c r="E86" s="15">
        <v>2512970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33">
        <f t="shared" si="1"/>
        <v>0</v>
      </c>
    </row>
    <row r="87" spans="1:17" ht="31.5" x14ac:dyDescent="0.25">
      <c r="A87" s="14" t="s">
        <v>192</v>
      </c>
      <c r="B87" s="14" t="s">
        <v>8</v>
      </c>
      <c r="C87" s="14" t="s">
        <v>149</v>
      </c>
      <c r="D87" s="15">
        <v>13000000</v>
      </c>
      <c r="E87" s="15">
        <v>13000000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33">
        <f t="shared" si="1"/>
        <v>0</v>
      </c>
    </row>
    <row r="88" spans="1:17" ht="31.5" x14ac:dyDescent="0.25">
      <c r="A88" s="14" t="s">
        <v>192</v>
      </c>
      <c r="B88" s="14" t="s">
        <v>9</v>
      </c>
      <c r="C88" s="14" t="s">
        <v>149</v>
      </c>
      <c r="D88" s="15">
        <v>10000000</v>
      </c>
      <c r="E88" s="15">
        <v>10000000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33">
        <f t="shared" si="1"/>
        <v>0</v>
      </c>
    </row>
    <row r="89" spans="1:17" ht="31.5" x14ac:dyDescent="0.25">
      <c r="A89" s="14" t="s">
        <v>192</v>
      </c>
      <c r="B89" s="14" t="s">
        <v>10</v>
      </c>
      <c r="C89" s="14" t="s">
        <v>149</v>
      </c>
      <c r="D89" s="15">
        <v>14500000</v>
      </c>
      <c r="E89" s="15">
        <v>14500000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33">
        <f t="shared" si="1"/>
        <v>0</v>
      </c>
    </row>
    <row r="90" spans="1:17" ht="31.5" x14ac:dyDescent="0.25">
      <c r="A90" s="14" t="s">
        <v>192</v>
      </c>
      <c r="B90" s="14" t="s">
        <v>11</v>
      </c>
      <c r="C90" s="14" t="s">
        <v>149</v>
      </c>
      <c r="D90" s="15">
        <v>4500000</v>
      </c>
      <c r="E90" s="15">
        <v>4500000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33">
        <f t="shared" si="1"/>
        <v>0</v>
      </c>
    </row>
    <row r="91" spans="1:17" ht="21" x14ac:dyDescent="0.25">
      <c r="A91" s="14" t="s">
        <v>193</v>
      </c>
      <c r="B91" s="14" t="s">
        <v>8</v>
      </c>
      <c r="C91" s="14" t="s">
        <v>151</v>
      </c>
      <c r="D91" s="15">
        <v>436000000</v>
      </c>
      <c r="E91" s="15">
        <v>436000000</v>
      </c>
      <c r="F91" s="16">
        <v>0</v>
      </c>
      <c r="G91" s="15">
        <v>407200000</v>
      </c>
      <c r="H91" s="15">
        <v>407200000</v>
      </c>
      <c r="I91" s="16">
        <v>0</v>
      </c>
      <c r="J91" s="15">
        <v>67200000</v>
      </c>
      <c r="K91" s="15">
        <v>67200000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33">
        <f t="shared" si="1"/>
        <v>15.412844036697248</v>
      </c>
    </row>
    <row r="92" spans="1:17" ht="21" x14ac:dyDescent="0.25">
      <c r="A92" s="14" t="s">
        <v>193</v>
      </c>
      <c r="B92" s="14" t="s">
        <v>9</v>
      </c>
      <c r="C92" s="14" t="s">
        <v>151</v>
      </c>
      <c r="D92" s="15">
        <v>706706502</v>
      </c>
      <c r="E92" s="15">
        <v>706706502</v>
      </c>
      <c r="F92" s="15">
        <v>246000000</v>
      </c>
      <c r="G92" s="15">
        <v>225321245</v>
      </c>
      <c r="H92" s="15">
        <v>471321245</v>
      </c>
      <c r="I92" s="15">
        <v>40800000</v>
      </c>
      <c r="J92" s="15">
        <v>217200000</v>
      </c>
      <c r="K92" s="15">
        <v>258000000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33">
        <f t="shared" si="1"/>
        <v>36.507376013925509</v>
      </c>
    </row>
    <row r="93" spans="1:17" ht="21" x14ac:dyDescent="0.25">
      <c r="A93" s="14" t="s">
        <v>193</v>
      </c>
      <c r="B93" s="14" t="s">
        <v>10</v>
      </c>
      <c r="C93" s="14" t="s">
        <v>151</v>
      </c>
      <c r="D93" s="15">
        <v>83500000</v>
      </c>
      <c r="E93" s="15">
        <v>83500000</v>
      </c>
      <c r="F93" s="16">
        <v>0</v>
      </c>
      <c r="G93" s="15">
        <v>56000000</v>
      </c>
      <c r="H93" s="15">
        <v>56000000</v>
      </c>
      <c r="I93" s="16">
        <v>0</v>
      </c>
      <c r="J93" s="15">
        <v>56000000</v>
      </c>
      <c r="K93" s="15">
        <v>56000000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33">
        <f t="shared" si="1"/>
        <v>67.06586826347305</v>
      </c>
    </row>
    <row r="94" spans="1:17" ht="21" x14ac:dyDescent="0.25">
      <c r="A94" s="14" t="s">
        <v>193</v>
      </c>
      <c r="B94" s="14" t="s">
        <v>7</v>
      </c>
      <c r="C94" s="14" t="s">
        <v>151</v>
      </c>
      <c r="D94" s="15">
        <v>35000000</v>
      </c>
      <c r="E94" s="15">
        <v>35000000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33">
        <f t="shared" si="1"/>
        <v>0</v>
      </c>
    </row>
    <row r="95" spans="1:17" ht="21" x14ac:dyDescent="0.25">
      <c r="A95" s="14" t="s">
        <v>193</v>
      </c>
      <c r="B95" s="14" t="s">
        <v>15</v>
      </c>
      <c r="C95" s="14" t="s">
        <v>151</v>
      </c>
      <c r="D95" s="15">
        <v>31000000</v>
      </c>
      <c r="E95" s="15">
        <v>31000000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33">
        <f t="shared" si="1"/>
        <v>0</v>
      </c>
    </row>
    <row r="96" spans="1:17" ht="21" x14ac:dyDescent="0.25">
      <c r="A96" s="14" t="s">
        <v>193</v>
      </c>
      <c r="B96" s="14" t="s">
        <v>12</v>
      </c>
      <c r="C96" s="14" t="s">
        <v>151</v>
      </c>
      <c r="D96" s="15">
        <v>5500000</v>
      </c>
      <c r="E96" s="15">
        <v>5500000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33">
        <f t="shared" si="1"/>
        <v>0</v>
      </c>
    </row>
    <row r="97" spans="1:17" ht="21" x14ac:dyDescent="0.25">
      <c r="A97" s="14" t="s">
        <v>194</v>
      </c>
      <c r="B97" s="14" t="s">
        <v>8</v>
      </c>
      <c r="C97" s="14" t="s">
        <v>195</v>
      </c>
      <c r="D97" s="15">
        <v>970500000</v>
      </c>
      <c r="E97" s="15">
        <v>970500000</v>
      </c>
      <c r="F97" s="15">
        <v>237600000</v>
      </c>
      <c r="G97" s="15">
        <v>119400000</v>
      </c>
      <c r="H97" s="15">
        <v>357000000</v>
      </c>
      <c r="I97" s="16">
        <v>0</v>
      </c>
      <c r="J97" s="15">
        <v>343800000</v>
      </c>
      <c r="K97" s="15">
        <v>343800000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33">
        <f t="shared" si="1"/>
        <v>35.425038639876355</v>
      </c>
    </row>
    <row r="98" spans="1:17" ht="21" x14ac:dyDescent="0.25">
      <c r="A98" s="14" t="s">
        <v>194</v>
      </c>
      <c r="B98" s="14" t="s">
        <v>9</v>
      </c>
      <c r="C98" s="14" t="s">
        <v>195</v>
      </c>
      <c r="D98" s="15">
        <v>1041000000</v>
      </c>
      <c r="E98" s="15">
        <v>1041000000</v>
      </c>
      <c r="F98" s="15">
        <v>200400000</v>
      </c>
      <c r="G98" s="15">
        <v>378000000</v>
      </c>
      <c r="H98" s="15">
        <v>578400000</v>
      </c>
      <c r="I98" s="16">
        <v>0</v>
      </c>
      <c r="J98" s="15">
        <v>531600000</v>
      </c>
      <c r="K98" s="15">
        <v>531600000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33">
        <f t="shared" si="1"/>
        <v>51.066282420749275</v>
      </c>
    </row>
    <row r="99" spans="1:17" ht="21" x14ac:dyDescent="0.25">
      <c r="A99" s="14" t="s">
        <v>194</v>
      </c>
      <c r="B99" s="14" t="s">
        <v>10</v>
      </c>
      <c r="C99" s="14" t="s">
        <v>195</v>
      </c>
      <c r="D99" s="15">
        <v>1178000000</v>
      </c>
      <c r="E99" s="15">
        <v>1178000000</v>
      </c>
      <c r="F99" s="16">
        <v>0</v>
      </c>
      <c r="G99" s="15">
        <v>602400000</v>
      </c>
      <c r="H99" s="15">
        <v>602400000</v>
      </c>
      <c r="I99" s="16">
        <v>0</v>
      </c>
      <c r="J99" s="15">
        <v>553800000</v>
      </c>
      <c r="K99" s="15">
        <v>553800000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33">
        <f t="shared" si="1"/>
        <v>47.011884550084886</v>
      </c>
    </row>
    <row r="100" spans="1:17" ht="21" x14ac:dyDescent="0.25">
      <c r="A100" s="14" t="s">
        <v>194</v>
      </c>
      <c r="B100" s="14" t="s">
        <v>14</v>
      </c>
      <c r="C100" s="14" t="s">
        <v>195</v>
      </c>
      <c r="D100" s="15">
        <v>11165000</v>
      </c>
      <c r="E100" s="15">
        <v>11165000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33">
        <f t="shared" si="1"/>
        <v>0</v>
      </c>
    </row>
    <row r="101" spans="1:17" ht="21" x14ac:dyDescent="0.25">
      <c r="A101" s="14" t="s">
        <v>194</v>
      </c>
      <c r="B101" s="14" t="s">
        <v>11</v>
      </c>
      <c r="C101" s="14" t="s">
        <v>195</v>
      </c>
      <c r="D101" s="15">
        <v>267500000</v>
      </c>
      <c r="E101" s="15">
        <v>267500000</v>
      </c>
      <c r="F101" s="16">
        <v>0</v>
      </c>
      <c r="G101" s="15">
        <v>54967500</v>
      </c>
      <c r="H101" s="15">
        <v>54967500</v>
      </c>
      <c r="I101" s="16">
        <v>0</v>
      </c>
      <c r="J101" s="15">
        <v>54967500</v>
      </c>
      <c r="K101" s="15">
        <v>54967500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33">
        <f t="shared" si="1"/>
        <v>20.548598130841121</v>
      </c>
    </row>
    <row r="104" spans="1:17" s="1" customFormat="1" ht="10.5" x14ac:dyDescent="0.15"/>
    <row r="105" spans="1:17" s="1" customFormat="1" ht="10.5" x14ac:dyDescent="0.15"/>
    <row r="106" spans="1:17" s="1" customFormat="1" ht="10.5" x14ac:dyDescent="0.15"/>
    <row r="107" spans="1:17" s="1" customFormat="1" ht="10.5" x14ac:dyDescent="0.15"/>
    <row r="108" spans="1:17" s="1" customFormat="1" ht="10.5" x14ac:dyDescent="0.15"/>
    <row r="109" spans="1:17" s="1" customFormat="1" ht="10.5" x14ac:dyDescent="0.15"/>
    <row r="110" spans="1:17" s="1" customFormat="1" ht="10.5" x14ac:dyDescent="0.15"/>
    <row r="111" spans="1:17" s="1" customFormat="1" ht="10.5" x14ac:dyDescent="0.15"/>
  </sheetData>
  <pageMargins left="0.31496062992125984" right="0.31496062992125984" top="0.74803149606299213" bottom="0.74803149606299213" header="0.31496062992125984" footer="0.31496062992125984"/>
  <pageSetup paperSize="14" scale="6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</vt:lpstr>
      <vt:lpstr>GASTOS</vt:lpstr>
      <vt:lpstr>GASTOS!Títulos_a_imprimir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Elizabeth Pico Diaz</dc:creator>
  <cp:lastModifiedBy>Elizabeth Pico Diaz</cp:lastModifiedBy>
  <cp:lastPrinted>2021-03-03T21:13:01Z</cp:lastPrinted>
  <dcterms:created xsi:type="dcterms:W3CDTF">2021-03-03T20:28:50Z</dcterms:created>
  <dcterms:modified xsi:type="dcterms:W3CDTF">2021-03-03T21:36:27Z</dcterms:modified>
</cp:coreProperties>
</file>