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PICO DIAZ\Desktop\"/>
    </mc:Choice>
  </mc:AlternateContent>
  <bookViews>
    <workbookView xWindow="0" yWindow="0" windowWidth="20490" windowHeight="7755" activeTab="1"/>
  </bookViews>
  <sheets>
    <sheet name="INGRESOS" sheetId="2" r:id="rId1"/>
    <sheet name="GASTOS" sheetId="3" r:id="rId2"/>
  </sheets>
  <calcPr calcId="152511"/>
</workbook>
</file>

<file path=xl/calcChain.xml><?xml version="1.0" encoding="utf-8"?>
<calcChain xmlns="http://schemas.openxmlformats.org/spreadsheetml/2006/main">
  <c r="Q100" i="3" l="1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1" i="3"/>
  <c r="Q82" i="3"/>
  <c r="Q80" i="3"/>
  <c r="Q78" i="3"/>
  <c r="Q77" i="3"/>
  <c r="Q76" i="3"/>
  <c r="Q74" i="3"/>
  <c r="Q75" i="3"/>
  <c r="Q73" i="3"/>
  <c r="Q72" i="3"/>
  <c r="Q71" i="3"/>
  <c r="Q70" i="3"/>
  <c r="Q69" i="3"/>
  <c r="Q68" i="3"/>
  <c r="Q67" i="3"/>
  <c r="Q64" i="3"/>
  <c r="Q57" i="3"/>
  <c r="Q54" i="3"/>
  <c r="Q51" i="3"/>
  <c r="Q50" i="3"/>
  <c r="Q46" i="3"/>
  <c r="Q45" i="3"/>
  <c r="Q44" i="3"/>
  <c r="Q43" i="3"/>
  <c r="Q41" i="3"/>
  <c r="Q40" i="3"/>
  <c r="Q37" i="3"/>
  <c r="Q31" i="3"/>
  <c r="Q30" i="3"/>
  <c r="Q29" i="3"/>
  <c r="Q26" i="3"/>
  <c r="Q25" i="3"/>
  <c r="Q24" i="3"/>
  <c r="Q23" i="3"/>
  <c r="Q22" i="3"/>
  <c r="Q21" i="3"/>
  <c r="Q20" i="3"/>
  <c r="Q18" i="3"/>
  <c r="Q17" i="3"/>
  <c r="Q16" i="3"/>
  <c r="Q15" i="3"/>
  <c r="Q14" i="3"/>
  <c r="Q13" i="3"/>
  <c r="Q79" i="3"/>
  <c r="Q66" i="3"/>
  <c r="Q65" i="3"/>
  <c r="Q63" i="3"/>
  <c r="Q62" i="3"/>
  <c r="Q61" i="3"/>
  <c r="Q60" i="3"/>
  <c r="Q59" i="3"/>
  <c r="Q58" i="3"/>
  <c r="Q56" i="3"/>
  <c r="Q55" i="3"/>
  <c r="Q53" i="3"/>
  <c r="Q52" i="3"/>
  <c r="Q49" i="3"/>
  <c r="Q48" i="3"/>
  <c r="Q47" i="3"/>
  <c r="Q42" i="3"/>
  <c r="Q39" i="3"/>
  <c r="Q38" i="3"/>
  <c r="Q36" i="3"/>
  <c r="Q35" i="3"/>
  <c r="Q34" i="3"/>
  <c r="Q33" i="3"/>
  <c r="Q32" i="3"/>
  <c r="Q28" i="3"/>
  <c r="Q27" i="3"/>
  <c r="Q19" i="3"/>
  <c r="Q12" i="3"/>
  <c r="Q11" i="3"/>
  <c r="Q10" i="3"/>
  <c r="Q9" i="3"/>
  <c r="Q8" i="3"/>
  <c r="Q7" i="3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<sst xmlns="http://schemas.openxmlformats.org/spreadsheetml/2006/main" count="404" uniqueCount="218">
  <si>
    <t>INSTITUTO DE LA JUVENTUD EL DEPORTE Y LA RECREACION DE BUCARAMANGA</t>
  </si>
  <si>
    <t>NIT: 00804002166 - 1</t>
  </si>
  <si>
    <t>EJECUCION PRESUPUESTAL F20 CONTRALORIA MPAL</t>
  </si>
  <si>
    <t>Periodo comprendido entre 01-03-2021 y 31-03-2021</t>
  </si>
  <si>
    <t>Fecha de Impresión: 05.04.2021 Hora: 05:01:pm</t>
  </si>
  <si>
    <t>  </t>
  </si>
  <si>
    <t>RP </t>
  </si>
  <si>
    <t>RPAL </t>
  </si>
  <si>
    <t>LINV </t>
  </si>
  <si>
    <t>L715 </t>
  </si>
  <si>
    <t>TCOL </t>
  </si>
  <si>
    <t>LDEP </t>
  </si>
  <si>
    <t>RDL </t>
  </si>
  <si>
    <t>RFL7 </t>
  </si>
  <si>
    <t>RFR 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</si>
  <si>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</si>
  <si>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</si>
  <si>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</si>
  <si>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</si>
  <si>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</si>
  <si>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</si>
  <si>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</si>
  <si>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</si>
  <si>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1.1.02.05.002 </t>
  </si>
  <si>
    <t>VENTAS INCIDENTALES DE ESTABLECIMIENTOS NO DE MERCADO </t>
  </si>
  <si>
    <t>1.1.02.05.002.09 </t>
  </si>
  <si>
    <t>SERVICIOS PARA LA COMUNIDAD, SOCIALES Y PERSONALES </t>
  </si>
  <si>
    <t>1.1.02.05.002.09.01 </t>
  </si>
  <si>
    <t>Arrendamientos o convenios de uso de Escenarios Deportivos, Recreativos y Otros </t>
  </si>
  <si>
    <t>1.1.02.05.002.09.02 </t>
  </si>
  <si>
    <t>Otros Ingresos (Convenios, Inscripciones, Etc) </t>
  </si>
  <si>
    <t>1.1.02.06 </t>
  </si>
  <si>
    <t>TRANSFERENCIAS CORRIENTES </t>
  </si>
  <si>
    <t>1.1.02.06.001 </t>
  </si>
  <si>
    <t>SISTEMA GENERAL DE PARTICIPACIONES </t>
  </si>
  <si>
    <t>1.1.02.06.001.03 </t>
  </si>
  <si>
    <t>PARTICIPACIÓN PARA PROPÓSITO GENERAL </t>
  </si>
  <si>
    <t>1.1.02.06.001.03.01 </t>
  </si>
  <si>
    <t>Deporte y Recreación </t>
  </si>
  <si>
    <t>1.1.02.06.001.03.03 </t>
  </si>
  <si>
    <t>Propósito General Libre Inversión </t>
  </si>
  <si>
    <t>1.1.02.06.003 </t>
  </si>
  <si>
    <t>PARTICIPACIONES DISTINTAS DEL SGP </t>
  </si>
  <si>
    <t>1.1.02.06.003.01 </t>
  </si>
  <si>
    <t>PARTICIPACIÓN EN IMPUESTOS </t>
  </si>
  <si>
    <t>1.1.02.06.003.01.06 </t>
  </si>
  <si>
    <t>LIC </t>
  </si>
  <si>
    <t>Participación del Impuesto Adicional del 10% a las Cajetillas de Cigarrillos Nacionales </t>
  </si>
  <si>
    <t>1.1.02.06.006 </t>
  </si>
  <si>
    <t>TRANSFERENCIAS DE OTRAS ENTIDADES DEL GOBIERNO GENERAL </t>
  </si>
  <si>
    <t>1.1.02.06.006.06 </t>
  </si>
  <si>
    <t>OTRAS UNIDADES DE GOBIERNO </t>
  </si>
  <si>
    <t>1.1.02.06.006.06.01 </t>
  </si>
  <si>
    <t>Recursos Ley 181 de 1995 </t>
  </si>
  <si>
    <t>1.1.02.06.006.06.02 </t>
  </si>
  <si>
    <t>Aportes municipio de Bucaramanga </t>
  </si>
  <si>
    <t>1.1.02.06.006.06.03 </t>
  </si>
  <si>
    <t>Ministerio del Deporte - Convenios </t>
  </si>
  <si>
    <t>1.2. </t>
  </si>
  <si>
    <t>RECURSOS DE CAPITAL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</si>
  <si>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</si>
  <si>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</si>
  <si>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</si>
  <si>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</si>
  <si>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</si>
  <si>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</si>
  <si>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1.2.05.02.002 </t>
  </si>
  <si>
    <t>Ley 181 de 1995 </t>
  </si>
  <si>
    <t>1.2.05.02.003 </t>
  </si>
  <si>
    <t>Recursos Propios </t>
  </si>
  <si>
    <t>1.2.05.02.004 </t>
  </si>
  <si>
    <t>RFC </t>
  </si>
  <si>
    <t>Ley 1289 de 2009 </t>
  </si>
  <si>
    <t>2 </t>
  </si>
  <si>
    <t>PRESUPUESTO DE GASTOS  </t>
  </si>
  <si>
    <t>2.1 </t>
  </si>
  <si>
    <t>GASTOS DE FUNCIONAMIENTO  </t>
  </si>
  <si>
    <t>2.1.1 </t>
  </si>
  <si>
    <t>GASTOS DE PERSONAL 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</si>
  <si>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</si>
  <si>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</si>
  <si>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</si>
  <si>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</si>
  <si>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</si>
  <si>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</si>
  <si>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</si>
  <si>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Sueldo Básico </t>
  </si>
  <si>
    <t>2.1.1.01.01.001.06 </t>
  </si>
  <si>
    <t>Prima de Servicio </t>
  </si>
  <si>
    <t>2.1.1.01.01.001.07 </t>
  </si>
  <si>
    <t>Bonificación por servicios prestados  </t>
  </si>
  <si>
    <t>2.1.1.01.01.001.08 </t>
  </si>
  <si>
    <t>Prestaciones Sociales </t>
  </si>
  <si>
    <t>2.1.1.01.01.001.08.01 </t>
  </si>
  <si>
    <t>Prima de navidad 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</si>
  <si>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</si>
  <si>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</si>
  <si>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</si>
  <si>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</si>
  <si>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</si>
  <si>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</si>
  <si>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</si>
  <si>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</si>
  <si>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</si>
  <si>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</si>
  <si>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</si>
  <si>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</si>
  <si>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</si>
  <si>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</si>
  <si>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</si>
  <si>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</si>
  <si>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</si>
  <si>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</si>
  <si>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</si>
  <si>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</si>
  <si>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</si>
  <si>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</si>
  <si>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</si>
  <si>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</si>
  <si>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</si>
  <si>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</si>
  <si>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</si>
  <si>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Bonificacion especial de recreación 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</si>
  <si>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</si>
  <si>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</si>
  <si>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</si>
  <si>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</si>
  <si>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</si>
  <si>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</si>
  <si>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</si>
  <si>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</si>
  <si>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</si>
  <si>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</si>
  <si>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</si>
  <si>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</si>
  <si>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</si>
  <si>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</si>
  <si>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</si>
  <si>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</si>
  <si>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2.1.2.02.01.003 </t>
  </si>
  <si>
    <t>Otros bienes transportables </t>
  </si>
  <si>
    <t>2.1.2.02.01.004 </t>
  </si>
  <si>
    <t>Productos metálicos y paquetes de software </t>
  </si>
  <si>
    <t>2.1.2.02.02 </t>
  </si>
  <si>
    <t>ADQUISICIÓN DE SERVICIOS </t>
  </si>
  <si>
    <t>2.1.2.02.02.006 </t>
  </si>
  <si>
    <t>Servicios de alojamiento; servicios de suministro de comidas y bebidas; servicios de transporte; y servicios de distribución de electricidad, gas y agua </t>
  </si>
  <si>
    <t>2.1.2.02.02.007 </t>
  </si>
  <si>
    <t>Servicios financieros y servicios conexos, servicios inmobiliarios y servicios de leasing </t>
  </si>
  <si>
    <t>2.1.2.02.02.008 </t>
  </si>
  <si>
    <t>Servicios prestados a las empresas y servicios de producción </t>
  </si>
  <si>
    <t>2.1.2.02.02.010 </t>
  </si>
  <si>
    <t>Viáticos de los funcionarios en comisión </t>
  </si>
  <si>
    <t>2.1.3 </t>
  </si>
  <si>
    <t>2.1.3.07 </t>
  </si>
  <si>
    <t>PRESTACIONES PARA CUBRIR RIESGOS SOCIALES </t>
  </si>
  <si>
    <t>2.1.3.07.02 </t>
  </si>
  <si>
    <t>PRESTACIONES SOCIALES RELACIONADAS CON EL EMPLEO </t>
  </si>
  <si>
    <t>2.1.3.07.02.030 </t>
  </si>
  <si>
    <t>Auxilio sindical (No de pensiones)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</si>
  <si>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</si>
  <si>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</si>
  <si>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</si>
  <si>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</si>
  <si>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</si>
  <si>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</si>
  <si>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</si>
  <si>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</si>
  <si>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</si>
  <si>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</si>
  <si>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</si>
  <si>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</si>
  <si>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</si>
  <si>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</si>
  <si>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</si>
  <si>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</si>
  <si>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</si>
  <si>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</si>
  <si>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</si>
  <si>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</si>
  <si>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2.3.2.01.01.003.03 </t>
  </si>
  <si>
    <t>2.3.2.01.01.003.03.02 </t>
  </si>
  <si>
    <t>2.3.2.02 </t>
  </si>
  <si>
    <t>2.3.2.02.01 </t>
  </si>
  <si>
    <t>2.3.2.02.01.002 </t>
  </si>
  <si>
    <t>Productos alimenticios, bebidas y tabaco; textiles, prendas de vestir y productos de cuero </t>
  </si>
  <si>
    <t>2.3.2.02.01.003 </t>
  </si>
  <si>
    <t>Otros bienes transportables (excepto productos metálicos, maquinaria y equipo) </t>
  </si>
  <si>
    <t>2.3.2.02.02 </t>
  </si>
  <si>
    <t>2.3.2.02.02.006 </t>
  </si>
  <si>
    <t>Servicios de alojamiento; servicios de suministro de comidas y bebidas; servicios de distribución de electricidad, gas y agua </t>
  </si>
  <si>
    <t>2.3.2.02.02.007 </t>
  </si>
  <si>
    <t>2.3.2.02.02.008 </t>
  </si>
  <si>
    <t>2.3.2.02.02.009 </t>
  </si>
  <si>
    <t>Servicios para la comunidad, sociales y personales </t>
  </si>
  <si>
    <t xml:space="preserve">CÓDIGO DE PPTO. </t>
  </si>
  <si>
    <t>FONDO CTA.</t>
  </si>
  <si>
    <t>DESCRIPCIÓN</t>
  </si>
  <si>
    <t>PPTO. INICIAL</t>
  </si>
  <si>
    <t>PPTO. DEFINITIVO</t>
  </si>
  <si>
    <t>RECAUDO ACUMUL. ANTERIOR</t>
  </si>
  <si>
    <t>RECAUDO PERÍODO</t>
  </si>
  <si>
    <t>TOTAL RECAUDO ACUMULADO</t>
  </si>
  <si>
    <t>INGRESO POR RECAUDAR</t>
  </si>
  <si>
    <t>% RECAUDO</t>
  </si>
  <si>
    <t>CD PERÍODO</t>
  </si>
  <si>
    <t>CD REVERSADO</t>
  </si>
  <si>
    <t>TOTAL CD ACUMULADOS</t>
  </si>
  <si>
    <t>RP PERÍODO</t>
  </si>
  <si>
    <t>RP REVERSADO</t>
  </si>
  <si>
    <t>TOTAL RP ACUMULADOS</t>
  </si>
  <si>
    <t>OBLIGACIONES PERÍODO</t>
  </si>
  <si>
    <t>TOTAL OBLIG. ACUMULADAS</t>
  </si>
  <si>
    <t>PAGOS PERÍODO</t>
  </si>
  <si>
    <t>TOTAL PAGOS ACUMULADOS</t>
  </si>
  <si>
    <t>PPTO. POR EJECUTAR RP</t>
  </si>
  <si>
    <t>% EJECUCIÓN GASTOS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</si>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</sst>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wrapText="1"/>
    </xf>
    <xf numFmtId="4" fontId="18" fillId="33" borderId="0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horizontal="right" wrapText="1"/>
    </xf>
    <xf numFmtId="0" fontId="0" fillId="0" borderId="0" xfId="0" applyBorder="1"/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right" wrapText="1"/>
    </xf>
    <xf numFmtId="4" fontId="21" fillId="33" borderId="0" xfId="0" applyNumberFormat="1" applyFont="1" applyFill="1" applyBorder="1" applyAlignment="1">
      <alignment horizontal="right" wrapText="1"/>
    </xf>
    <xf numFmtId="0" fontId="18" fillId="0" borderId="0" xfId="0" applyFont="1" applyAlignment="1"/>
    <xf numFmtId="0" fontId="19" fillId="0" borderId="0" xfId="0" applyFont="1" applyAlignment="1"/>
    <xf numFmtId="0" fontId="20" fillId="33" borderId="10" xfId="0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4" fontId="18" fillId="33" borderId="13" xfId="0" applyNumberFormat="1" applyFont="1" applyFill="1" applyBorder="1" applyAlignment="1">
      <alignment horizontal="right" vertical="center" wrapText="1"/>
    </xf>
    <xf numFmtId="2" fontId="18" fillId="33" borderId="15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right" vertical="center" wrapText="1"/>
    </xf>
    <xf numFmtId="4" fontId="18" fillId="33" borderId="14" xfId="0" applyNumberFormat="1" applyFont="1" applyFill="1" applyBorder="1" applyAlignment="1">
      <alignment horizontal="right" vertical="center" wrapText="1"/>
    </xf>
    <xf numFmtId="0" fontId="18" fillId="33" borderId="15" xfId="0" applyFont="1" applyFill="1" applyBorder="1" applyAlignment="1">
      <alignment vertical="center" wrapText="1"/>
    </xf>
    <xf numFmtId="4" fontId="18" fillId="33" borderId="15" xfId="0" applyNumberFormat="1" applyFont="1" applyFill="1" applyBorder="1" applyAlignment="1">
      <alignment horizontal="right" vertical="center" wrapText="1"/>
    </xf>
    <xf numFmtId="4" fontId="18" fillId="33" borderId="16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4" fontId="20" fillId="34" borderId="13" xfId="0" applyNumberFormat="1" applyFont="1" applyFill="1" applyBorder="1" applyAlignment="1">
      <alignment horizontal="right" vertical="center" wrapText="1"/>
    </xf>
    <xf numFmtId="2" fontId="20" fillId="34" borderId="15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4" fontId="0" fillId="0" borderId="0" xfId="0" applyNumberFormat="1"/>
    <xf numFmtId="0" fontId="20" fillId="33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6" fillId="0" borderId="0" xfId="0" applyFont="1"/>
    <xf numFmtId="0" fontId="20" fillId="33" borderId="12" xfId="0" applyFont="1" applyFill="1" applyBorder="1" applyAlignment="1">
      <alignment vertical="center" wrapText="1"/>
    </xf>
    <xf numFmtId="4" fontId="20" fillId="33" borderId="12" xfId="0" applyNumberFormat="1" applyFont="1" applyFill="1" applyBorder="1" applyAlignment="1">
      <alignment horizontal="right" vertical="center" wrapText="1"/>
    </xf>
    <xf numFmtId="4" fontId="20" fillId="34" borderId="12" xfId="0" applyNumberFormat="1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showGridLines="0" workbookViewId="0">
      <selection activeCell="A18" sqref="A18"/>
    </sheetView>
  </sheetViews>
  <sheetFormatPr baseColWidth="10" defaultRowHeight="15" x14ac:dyDescent="0.25"/>
  <cols>
    <col min="1" max="1" width="19.5703125" bestFit="1" customWidth="1"/>
    <col min="2" max="2" width="9.28515625" customWidth="1"/>
    <col min="3" max="3" width="45.7109375" bestFit="1" customWidth="1"/>
    <col min="4" max="6" width="15.85546875" bestFit="1" customWidth="1"/>
    <col min="7" max="7" width="14.140625" bestFit="1" customWidth="1"/>
    <col min="8" max="8" width="14.42578125" customWidth="1"/>
    <col min="9" max="9" width="15.85546875" bestFit="1" customWidth="1"/>
    <col min="10" max="10" width="9.28515625" customWidth="1"/>
    <col min="11" max="11" width="14.140625" bestFit="1" customWidth="1"/>
    <col min="12" max="12" width="13.140625" bestFit="1" customWidth="1"/>
    <col min="13" max="13" width="15.85546875" bestFit="1" customWidth="1"/>
    <col min="14" max="15" width="14.140625" bestFit="1" customWidth="1"/>
    <col min="16" max="16" width="8.140625" customWidth="1"/>
    <col min="17" max="19" width="14.140625" bestFit="1" customWidth="1"/>
    <col min="20" max="20" width="8" customWidth="1"/>
    <col min="21" max="21" width="14.140625" bestFit="1" customWidth="1"/>
    <col min="22" max="23" width="15.85546875" bestFit="1" customWidth="1"/>
    <col min="24" max="24" width="13.140625" bestFit="1" customWidth="1"/>
    <col min="25" max="28" width="15.85546875" bestFit="1" customWidth="1"/>
  </cols>
  <sheetData>
    <row r="1" spans="1:29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9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"/>
    </row>
    <row r="3" spans="1:29" ht="15" customHeigh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"/>
    </row>
    <row r="4" spans="1:29" ht="15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9" ht="15" customHeight="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"/>
    </row>
    <row r="6" spans="1:29" ht="21" customHeight="1" x14ac:dyDescent="0.25">
      <c r="A6" s="2" t="s">
        <v>195</v>
      </c>
      <c r="B6" s="2" t="s">
        <v>196</v>
      </c>
      <c r="C6" s="2" t="s">
        <v>197</v>
      </c>
      <c r="D6" s="2" t="s">
        <v>198</v>
      </c>
      <c r="E6" s="2" t="s">
        <v>199</v>
      </c>
      <c r="F6" s="2" t="s">
        <v>200</v>
      </c>
      <c r="G6" s="2" t="s">
        <v>201</v>
      </c>
      <c r="H6" s="2" t="s">
        <v>202</v>
      </c>
      <c r="I6" s="2" t="s">
        <v>203</v>
      </c>
      <c r="J6" s="2" t="s">
        <v>204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/>
      <c r="W6" s="8"/>
      <c r="X6" s="8"/>
      <c r="Y6" s="8"/>
      <c r="Z6" s="8"/>
      <c r="AA6" s="8"/>
      <c r="AB6" s="8"/>
    </row>
    <row r="7" spans="1:29" ht="16.5" customHeight="1" x14ac:dyDescent="0.25">
      <c r="A7" s="27" t="s">
        <v>15</v>
      </c>
      <c r="B7" s="27" t="s">
        <v>5</v>
      </c>
      <c r="C7" s="27" t="s">
        <v>16</v>
      </c>
      <c r="D7" s="28">
        <v>8355134383</v>
      </c>
      <c r="E7" s="28">
        <v>8355134383</v>
      </c>
      <c r="F7" s="28">
        <v>1302617912.8</v>
      </c>
      <c r="G7" s="28">
        <v>651902718.71000004</v>
      </c>
      <c r="H7" s="28">
        <v>1954520631.51</v>
      </c>
      <c r="I7" s="29">
        <v>6400613751.4899998</v>
      </c>
      <c r="J7" s="30">
        <f>H7/E7*100</f>
        <v>23.393048416873079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6"/>
      <c r="W7" s="10"/>
      <c r="X7" s="9"/>
      <c r="Y7" s="10"/>
      <c r="Z7" s="9"/>
      <c r="AA7" s="9"/>
      <c r="AB7" s="10"/>
    </row>
    <row r="8" spans="1:29" ht="16.5" customHeight="1" x14ac:dyDescent="0.25">
      <c r="A8" s="27" t="s">
        <v>17</v>
      </c>
      <c r="B8" s="27" t="s">
        <v>5</v>
      </c>
      <c r="C8" s="27" t="s">
        <v>18</v>
      </c>
      <c r="D8" s="28">
        <v>8308343383</v>
      </c>
      <c r="E8" s="28">
        <v>8308343383</v>
      </c>
      <c r="F8" s="28">
        <v>1296471736</v>
      </c>
      <c r="G8" s="28">
        <v>648235868</v>
      </c>
      <c r="H8" s="28">
        <v>1944707604</v>
      </c>
      <c r="I8" s="29">
        <v>6363635779</v>
      </c>
      <c r="J8" s="30">
        <f>H8/E8*100</f>
        <v>23.406683069685542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6"/>
      <c r="W8" s="10"/>
      <c r="X8" s="9"/>
      <c r="Y8" s="10"/>
      <c r="Z8" s="9"/>
      <c r="AA8" s="9"/>
      <c r="AB8" s="10"/>
    </row>
    <row r="9" spans="1:29" ht="16.5" customHeight="1" x14ac:dyDescent="0.25">
      <c r="A9" s="27" t="s">
        <v>19</v>
      </c>
      <c r="B9" s="27" t="s">
        <v>5</v>
      </c>
      <c r="C9" s="27" t="s">
        <v>20</v>
      </c>
      <c r="D9" s="28">
        <v>8308343383</v>
      </c>
      <c r="E9" s="28">
        <v>8308343383</v>
      </c>
      <c r="F9" s="28">
        <v>1296471736</v>
      </c>
      <c r="G9" s="28">
        <v>648235868</v>
      </c>
      <c r="H9" s="28">
        <v>1944707604</v>
      </c>
      <c r="I9" s="29">
        <v>6363635779</v>
      </c>
      <c r="J9" s="30">
        <f>H9/E9*100</f>
        <v>23.406683069685542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6"/>
      <c r="W9" s="10"/>
      <c r="X9" s="9"/>
      <c r="Y9" s="10"/>
      <c r="Z9" s="9"/>
      <c r="AA9" s="9"/>
      <c r="AB9" s="10"/>
    </row>
    <row r="10" spans="1:29" ht="16.5" customHeight="1" x14ac:dyDescent="0.25">
      <c r="A10" s="27" t="s">
        <v>21</v>
      </c>
      <c r="B10" s="27" t="s">
        <v>5</v>
      </c>
      <c r="C10" s="27" t="s">
        <v>22</v>
      </c>
      <c r="D10" s="28">
        <v>85000000</v>
      </c>
      <c r="E10" s="28">
        <v>85000000</v>
      </c>
      <c r="F10" s="31">
        <v>0</v>
      </c>
      <c r="G10" s="31">
        <v>0</v>
      </c>
      <c r="H10" s="31">
        <v>0</v>
      </c>
      <c r="I10" s="29">
        <v>85000000</v>
      </c>
      <c r="J10" s="30">
        <f>H10/E10*100</f>
        <v>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6"/>
      <c r="W10" s="10"/>
      <c r="X10" s="9"/>
      <c r="Y10" s="9"/>
      <c r="Z10" s="9"/>
      <c r="AA10" s="9"/>
      <c r="AB10" s="10"/>
    </row>
    <row r="11" spans="1:29" ht="21" x14ac:dyDescent="0.25">
      <c r="A11" s="27" t="s">
        <v>23</v>
      </c>
      <c r="B11" s="27" t="s">
        <v>5</v>
      </c>
      <c r="C11" s="27" t="s">
        <v>24</v>
      </c>
      <c r="D11" s="28">
        <v>85000000</v>
      </c>
      <c r="E11" s="28">
        <v>85000000</v>
      </c>
      <c r="F11" s="31">
        <v>0</v>
      </c>
      <c r="G11" s="31">
        <v>0</v>
      </c>
      <c r="H11" s="31">
        <v>0</v>
      </c>
      <c r="I11" s="29">
        <v>85000000</v>
      </c>
      <c r="J11" s="30">
        <f>H11/E11*100</f>
        <v>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6"/>
      <c r="W11" s="10"/>
      <c r="X11" s="9"/>
      <c r="Y11" s="9"/>
      <c r="Z11" s="9"/>
      <c r="AA11" s="9"/>
      <c r="AB11" s="10"/>
    </row>
    <row r="12" spans="1:29" ht="21" x14ac:dyDescent="0.25">
      <c r="A12" s="27" t="s">
        <v>25</v>
      </c>
      <c r="B12" s="27" t="s">
        <v>5</v>
      </c>
      <c r="C12" s="27" t="s">
        <v>26</v>
      </c>
      <c r="D12" s="28">
        <v>85000000</v>
      </c>
      <c r="E12" s="28">
        <v>85000000</v>
      </c>
      <c r="F12" s="31">
        <v>0</v>
      </c>
      <c r="G12" s="31">
        <v>0</v>
      </c>
      <c r="H12" s="31">
        <v>0</v>
      </c>
      <c r="I12" s="29">
        <v>85000000</v>
      </c>
      <c r="J12" s="30">
        <f>H12/E12*100</f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6"/>
      <c r="W12" s="10"/>
      <c r="X12" s="9"/>
      <c r="Y12" s="9"/>
      <c r="Z12" s="9"/>
      <c r="AA12" s="9"/>
      <c r="AB12" s="10"/>
    </row>
    <row r="13" spans="1:29" ht="21" x14ac:dyDescent="0.25">
      <c r="A13" s="16" t="s">
        <v>27</v>
      </c>
      <c r="B13" s="16" t="s">
        <v>6</v>
      </c>
      <c r="C13" s="16" t="s">
        <v>28</v>
      </c>
      <c r="D13" s="17">
        <v>80000000</v>
      </c>
      <c r="E13" s="17">
        <v>80000000</v>
      </c>
      <c r="F13" s="18">
        <v>0</v>
      </c>
      <c r="G13" s="18">
        <v>0</v>
      </c>
      <c r="H13" s="18">
        <v>0</v>
      </c>
      <c r="I13" s="19">
        <v>80000000</v>
      </c>
      <c r="J13" s="20">
        <f>H13/E13*100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4"/>
      <c r="X13" s="5"/>
      <c r="Y13" s="5"/>
      <c r="Z13" s="5"/>
      <c r="AA13" s="5"/>
      <c r="AB13" s="4"/>
    </row>
    <row r="14" spans="1:29" ht="16.5" customHeight="1" x14ac:dyDescent="0.25">
      <c r="A14" s="16" t="s">
        <v>29</v>
      </c>
      <c r="B14" s="16" t="s">
        <v>6</v>
      </c>
      <c r="C14" s="16" t="s">
        <v>30</v>
      </c>
      <c r="D14" s="17">
        <v>5000000</v>
      </c>
      <c r="E14" s="17">
        <v>5000000</v>
      </c>
      <c r="F14" s="18">
        <v>0</v>
      </c>
      <c r="G14" s="18">
        <v>0</v>
      </c>
      <c r="H14" s="18">
        <v>0</v>
      </c>
      <c r="I14" s="19">
        <v>5000000</v>
      </c>
      <c r="J14" s="20">
        <f>H14/E14*100</f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4"/>
      <c r="X14" s="5"/>
      <c r="Y14" s="5"/>
      <c r="Z14" s="5"/>
      <c r="AA14" s="5"/>
      <c r="AB14" s="4"/>
    </row>
    <row r="15" spans="1:29" ht="16.5" customHeight="1" x14ac:dyDescent="0.25">
      <c r="A15" s="27" t="s">
        <v>31</v>
      </c>
      <c r="B15" s="27" t="s">
        <v>5</v>
      </c>
      <c r="C15" s="27" t="s">
        <v>32</v>
      </c>
      <c r="D15" s="28">
        <v>8223343383</v>
      </c>
      <c r="E15" s="28">
        <v>8223343383</v>
      </c>
      <c r="F15" s="28">
        <v>1296471736</v>
      </c>
      <c r="G15" s="28">
        <v>648235868</v>
      </c>
      <c r="H15" s="28">
        <v>1944707604</v>
      </c>
      <c r="I15" s="29">
        <v>6278635779</v>
      </c>
      <c r="J15" s="30">
        <f>H15/E15*100</f>
        <v>23.648624573069224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"/>
      <c r="W15" s="10"/>
      <c r="X15" s="9"/>
      <c r="Y15" s="10"/>
      <c r="Z15" s="9"/>
      <c r="AA15" s="9"/>
      <c r="AB15" s="10"/>
    </row>
    <row r="16" spans="1:29" ht="16.5" customHeight="1" x14ac:dyDescent="0.25">
      <c r="A16" s="27" t="s">
        <v>33</v>
      </c>
      <c r="B16" s="27" t="s">
        <v>5</v>
      </c>
      <c r="C16" s="27" t="s">
        <v>34</v>
      </c>
      <c r="D16" s="28">
        <v>3531432613</v>
      </c>
      <c r="E16" s="28">
        <v>3531432613</v>
      </c>
      <c r="F16" s="28">
        <v>588572102</v>
      </c>
      <c r="G16" s="28">
        <v>294286051</v>
      </c>
      <c r="H16" s="28">
        <v>882858153</v>
      </c>
      <c r="I16" s="29">
        <v>2648574460</v>
      </c>
      <c r="J16" s="30">
        <f>H16/E16*100</f>
        <v>24.999999992920721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6"/>
      <c r="W16" s="10"/>
      <c r="X16" s="9"/>
      <c r="Y16" s="10"/>
      <c r="Z16" s="9"/>
      <c r="AA16" s="9"/>
      <c r="AB16" s="10"/>
    </row>
    <row r="17" spans="1:28" ht="16.5" customHeight="1" x14ac:dyDescent="0.25">
      <c r="A17" s="27" t="s">
        <v>35</v>
      </c>
      <c r="B17" s="27" t="s">
        <v>5</v>
      </c>
      <c r="C17" s="27" t="s">
        <v>36</v>
      </c>
      <c r="D17" s="28">
        <v>3531432613</v>
      </c>
      <c r="E17" s="28">
        <v>3531432613</v>
      </c>
      <c r="F17" s="28">
        <v>588572102</v>
      </c>
      <c r="G17" s="28">
        <v>294286051</v>
      </c>
      <c r="H17" s="28">
        <v>882858153</v>
      </c>
      <c r="I17" s="29">
        <v>2648574460</v>
      </c>
      <c r="J17" s="30">
        <f>H17/E17*100</f>
        <v>24.999999992920721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6"/>
      <c r="W17" s="10"/>
      <c r="X17" s="9"/>
      <c r="Y17" s="10"/>
      <c r="Z17" s="9"/>
      <c r="AA17" s="9"/>
      <c r="AB17" s="10"/>
    </row>
    <row r="18" spans="1:28" ht="16.5" customHeight="1" x14ac:dyDescent="0.25">
      <c r="A18" s="16" t="s">
        <v>37</v>
      </c>
      <c r="B18" s="16" t="s">
        <v>9</v>
      </c>
      <c r="C18" s="16" t="s">
        <v>38</v>
      </c>
      <c r="D18" s="17">
        <v>1531432613</v>
      </c>
      <c r="E18" s="17">
        <v>1531432613</v>
      </c>
      <c r="F18" s="17">
        <v>255238768</v>
      </c>
      <c r="G18" s="17">
        <v>127619384</v>
      </c>
      <c r="H18" s="17">
        <v>382858152</v>
      </c>
      <c r="I18" s="19">
        <v>1148574461</v>
      </c>
      <c r="J18" s="20">
        <f>H18/E18*100</f>
        <v>24.999999918377082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W18" s="4"/>
      <c r="X18" s="5"/>
      <c r="Y18" s="4"/>
      <c r="Z18" s="5"/>
      <c r="AA18" s="5"/>
      <c r="AB18" s="4"/>
    </row>
    <row r="19" spans="1:28" ht="16.5" customHeight="1" x14ac:dyDescent="0.25">
      <c r="A19" s="16" t="s">
        <v>39</v>
      </c>
      <c r="B19" s="16" t="s">
        <v>8</v>
      </c>
      <c r="C19" s="16" t="s">
        <v>40</v>
      </c>
      <c r="D19" s="17">
        <v>2000000000</v>
      </c>
      <c r="E19" s="17">
        <v>2000000000</v>
      </c>
      <c r="F19" s="17">
        <v>333333334</v>
      </c>
      <c r="G19" s="17">
        <v>166666667</v>
      </c>
      <c r="H19" s="17">
        <v>500000001</v>
      </c>
      <c r="I19" s="19">
        <v>1499999999</v>
      </c>
      <c r="J19" s="20">
        <f>H19/E19*100</f>
        <v>25.000000049999997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6"/>
      <c r="W19" s="4"/>
      <c r="X19" s="5"/>
      <c r="Y19" s="4"/>
      <c r="Z19" s="5"/>
      <c r="AA19" s="5"/>
      <c r="AB19" s="4"/>
    </row>
    <row r="20" spans="1:28" ht="16.5" customHeight="1" x14ac:dyDescent="0.25">
      <c r="A20" s="27" t="s">
        <v>41</v>
      </c>
      <c r="B20" s="27" t="s">
        <v>5</v>
      </c>
      <c r="C20" s="27" t="s">
        <v>42</v>
      </c>
      <c r="D20" s="28">
        <v>120000000</v>
      </c>
      <c r="E20" s="28">
        <v>120000000</v>
      </c>
      <c r="F20" s="31">
        <v>0</v>
      </c>
      <c r="G20" s="31">
        <v>0</v>
      </c>
      <c r="H20" s="31">
        <v>0</v>
      </c>
      <c r="I20" s="29">
        <v>120000000</v>
      </c>
      <c r="J20" s="30">
        <f>H20/E20*100</f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6"/>
      <c r="W20" s="10"/>
      <c r="X20" s="9"/>
      <c r="Y20" s="9"/>
      <c r="Z20" s="9"/>
      <c r="AA20" s="9"/>
      <c r="AB20" s="10"/>
    </row>
    <row r="21" spans="1:28" ht="16.5" customHeight="1" x14ac:dyDescent="0.25">
      <c r="A21" s="27" t="s">
        <v>43</v>
      </c>
      <c r="B21" s="27" t="s">
        <v>5</v>
      </c>
      <c r="C21" s="27" t="s">
        <v>44</v>
      </c>
      <c r="D21" s="28">
        <v>120000000</v>
      </c>
      <c r="E21" s="28">
        <v>120000000</v>
      </c>
      <c r="F21" s="31">
        <v>0</v>
      </c>
      <c r="G21" s="31">
        <v>0</v>
      </c>
      <c r="H21" s="31">
        <v>0</v>
      </c>
      <c r="I21" s="29">
        <v>120000000</v>
      </c>
      <c r="J21" s="30">
        <f>H21/E21*100</f>
        <v>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6"/>
      <c r="W21" s="10"/>
      <c r="X21" s="9"/>
      <c r="Y21" s="9"/>
      <c r="Z21" s="9"/>
      <c r="AA21" s="9"/>
      <c r="AB21" s="10"/>
    </row>
    <row r="22" spans="1:28" ht="21" x14ac:dyDescent="0.25">
      <c r="A22" s="16" t="s">
        <v>45</v>
      </c>
      <c r="B22" s="16" t="s">
        <v>46</v>
      </c>
      <c r="C22" s="16" t="s">
        <v>47</v>
      </c>
      <c r="D22" s="17">
        <v>120000000</v>
      </c>
      <c r="E22" s="17">
        <v>120000000</v>
      </c>
      <c r="F22" s="18">
        <v>0</v>
      </c>
      <c r="G22" s="18">
        <v>0</v>
      </c>
      <c r="H22" s="18">
        <v>0</v>
      </c>
      <c r="I22" s="19">
        <v>120000000</v>
      </c>
      <c r="J22" s="20">
        <f>H22/E22*100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/>
      <c r="W22" s="4"/>
      <c r="X22" s="5"/>
      <c r="Y22" s="5"/>
      <c r="Z22" s="5"/>
      <c r="AA22" s="5"/>
      <c r="AB22" s="4"/>
    </row>
    <row r="23" spans="1:28" ht="21" x14ac:dyDescent="0.25">
      <c r="A23" s="27" t="s">
        <v>48</v>
      </c>
      <c r="B23" s="27" t="s">
        <v>5</v>
      </c>
      <c r="C23" s="27" t="s">
        <v>49</v>
      </c>
      <c r="D23" s="28">
        <v>4571910770</v>
      </c>
      <c r="E23" s="28">
        <v>4571910770</v>
      </c>
      <c r="F23" s="28">
        <v>707899634</v>
      </c>
      <c r="G23" s="28">
        <v>353949817</v>
      </c>
      <c r="H23" s="28">
        <v>1061849451</v>
      </c>
      <c r="I23" s="29">
        <v>3510061319</v>
      </c>
      <c r="J23" s="30">
        <f>H23/E23*100</f>
        <v>23.225506892384079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6"/>
      <c r="W23" s="10"/>
      <c r="X23" s="9"/>
      <c r="Y23" s="10"/>
      <c r="Z23" s="9"/>
      <c r="AA23" s="9"/>
      <c r="AB23" s="10"/>
    </row>
    <row r="24" spans="1:28" ht="16.5" customHeight="1" x14ac:dyDescent="0.25">
      <c r="A24" s="27" t="s">
        <v>50</v>
      </c>
      <c r="B24" s="27" t="s">
        <v>5</v>
      </c>
      <c r="C24" s="27" t="s">
        <v>51</v>
      </c>
      <c r="D24" s="28">
        <v>4571910770</v>
      </c>
      <c r="E24" s="28">
        <v>4571910770</v>
      </c>
      <c r="F24" s="28">
        <v>707899634</v>
      </c>
      <c r="G24" s="28">
        <v>353949817</v>
      </c>
      <c r="H24" s="28">
        <v>1061849451</v>
      </c>
      <c r="I24" s="29">
        <v>3510061319</v>
      </c>
      <c r="J24" s="30">
        <f>H24/E24*100</f>
        <v>23.225506892384079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6"/>
      <c r="W24" s="10"/>
      <c r="X24" s="9"/>
      <c r="Y24" s="10"/>
      <c r="Z24" s="9"/>
      <c r="AA24" s="9"/>
      <c r="AB24" s="10"/>
    </row>
    <row r="25" spans="1:28" ht="16.5" customHeight="1" x14ac:dyDescent="0.25">
      <c r="A25" s="16" t="s">
        <v>52</v>
      </c>
      <c r="B25" s="16" t="s">
        <v>11</v>
      </c>
      <c r="C25" s="16" t="s">
        <v>53</v>
      </c>
      <c r="D25" s="17">
        <v>24512970</v>
      </c>
      <c r="E25" s="17">
        <v>24512970</v>
      </c>
      <c r="F25" s="18">
        <v>0</v>
      </c>
      <c r="G25" s="18">
        <v>0</v>
      </c>
      <c r="H25" s="18">
        <v>0</v>
      </c>
      <c r="I25" s="19">
        <v>24512970</v>
      </c>
      <c r="J25" s="20">
        <f>H25/E25*100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4"/>
      <c r="X25" s="5"/>
      <c r="Y25" s="5"/>
      <c r="Z25" s="5"/>
      <c r="AA25" s="5"/>
      <c r="AB25" s="4"/>
    </row>
    <row r="26" spans="1:28" ht="16.5" customHeight="1" x14ac:dyDescent="0.25">
      <c r="A26" s="16" t="s">
        <v>54</v>
      </c>
      <c r="B26" s="16" t="s">
        <v>7</v>
      </c>
      <c r="C26" s="16" t="s">
        <v>55</v>
      </c>
      <c r="D26" s="17">
        <v>4247397800</v>
      </c>
      <c r="E26" s="17">
        <v>4247397800</v>
      </c>
      <c r="F26" s="17">
        <v>707899634</v>
      </c>
      <c r="G26" s="17">
        <v>353949817</v>
      </c>
      <c r="H26" s="17">
        <v>1061849451</v>
      </c>
      <c r="I26" s="19">
        <v>3185548349</v>
      </c>
      <c r="J26" s="20">
        <f>H26/E26*100</f>
        <v>25.000000023543826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4"/>
      <c r="X26" s="5"/>
      <c r="Y26" s="4"/>
      <c r="Z26" s="5"/>
      <c r="AA26" s="5"/>
      <c r="AB26" s="4"/>
    </row>
    <row r="27" spans="1:28" ht="16.5" customHeight="1" x14ac:dyDescent="0.25">
      <c r="A27" s="16" t="s">
        <v>56</v>
      </c>
      <c r="B27" s="16" t="s">
        <v>10</v>
      </c>
      <c r="C27" s="16" t="s">
        <v>57</v>
      </c>
      <c r="D27" s="17">
        <v>300000000</v>
      </c>
      <c r="E27" s="17">
        <v>300000000</v>
      </c>
      <c r="F27" s="18">
        <v>0</v>
      </c>
      <c r="G27" s="18">
        <v>0</v>
      </c>
      <c r="H27" s="18">
        <v>0</v>
      </c>
      <c r="I27" s="19">
        <v>300000000</v>
      </c>
      <c r="J27" s="20">
        <f>H27/E27*100</f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4"/>
      <c r="X27" s="5"/>
      <c r="Y27" s="5"/>
      <c r="Z27" s="5"/>
      <c r="AA27" s="5"/>
      <c r="AB27" s="4"/>
    </row>
    <row r="28" spans="1:28" ht="16.5" customHeight="1" x14ac:dyDescent="0.25">
      <c r="A28" s="27" t="s">
        <v>58</v>
      </c>
      <c r="B28" s="27" t="s">
        <v>5</v>
      </c>
      <c r="C28" s="27" t="s">
        <v>59</v>
      </c>
      <c r="D28" s="28">
        <v>46791000</v>
      </c>
      <c r="E28" s="28">
        <v>46791000</v>
      </c>
      <c r="F28" s="28">
        <v>6146176.7999999998</v>
      </c>
      <c r="G28" s="28">
        <v>3666850.71</v>
      </c>
      <c r="H28" s="28">
        <v>9813027.5099999998</v>
      </c>
      <c r="I28" s="29">
        <v>36977972.490000002</v>
      </c>
      <c r="J28" s="30">
        <f>H28/E28*100</f>
        <v>20.972040584727832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6"/>
      <c r="W28" s="10"/>
      <c r="X28" s="9"/>
      <c r="Y28" s="10"/>
      <c r="Z28" s="9"/>
      <c r="AA28" s="9"/>
      <c r="AB28" s="10"/>
    </row>
    <row r="29" spans="1:28" ht="16.5" customHeight="1" x14ac:dyDescent="0.25">
      <c r="A29" s="27" t="s">
        <v>60</v>
      </c>
      <c r="B29" s="27" t="s">
        <v>5</v>
      </c>
      <c r="C29" s="27" t="s">
        <v>61</v>
      </c>
      <c r="D29" s="28">
        <v>46791000</v>
      </c>
      <c r="E29" s="28">
        <v>46791000</v>
      </c>
      <c r="F29" s="28">
        <v>6146176.7999999998</v>
      </c>
      <c r="G29" s="28">
        <v>3666850.71</v>
      </c>
      <c r="H29" s="28">
        <v>9813027.5099999998</v>
      </c>
      <c r="I29" s="29">
        <v>36977972.490000002</v>
      </c>
      <c r="J29" s="30">
        <f>H29/E29*100</f>
        <v>20.972040584727832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6"/>
      <c r="W29" s="10"/>
      <c r="X29" s="9"/>
      <c r="Y29" s="10"/>
      <c r="Z29" s="9"/>
      <c r="AA29" s="9"/>
      <c r="AB29" s="10"/>
    </row>
    <row r="30" spans="1:28" ht="16.5" customHeight="1" x14ac:dyDescent="0.25">
      <c r="A30" s="27" t="s">
        <v>62</v>
      </c>
      <c r="B30" s="27" t="s">
        <v>5</v>
      </c>
      <c r="C30" s="27" t="s">
        <v>63</v>
      </c>
      <c r="D30" s="28">
        <v>46791000</v>
      </c>
      <c r="E30" s="28">
        <v>46791000</v>
      </c>
      <c r="F30" s="28">
        <v>6146176.7999999998</v>
      </c>
      <c r="G30" s="28">
        <v>3666850.71</v>
      </c>
      <c r="H30" s="28">
        <v>9813027.5099999998</v>
      </c>
      <c r="I30" s="29">
        <v>36977972.490000002</v>
      </c>
      <c r="J30" s="30">
        <f>H30/E30*100</f>
        <v>20.972040584727832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6"/>
      <c r="W30" s="10"/>
      <c r="X30" s="9"/>
      <c r="Y30" s="10"/>
      <c r="Z30" s="9"/>
      <c r="AA30" s="9"/>
      <c r="AB30" s="10"/>
    </row>
    <row r="31" spans="1:28" ht="16.5" customHeight="1" x14ac:dyDescent="0.25">
      <c r="A31" s="16" t="s">
        <v>64</v>
      </c>
      <c r="B31" s="16" t="s">
        <v>13</v>
      </c>
      <c r="C31" s="16" t="s">
        <v>65</v>
      </c>
      <c r="D31" s="17">
        <v>11165000</v>
      </c>
      <c r="E31" s="17">
        <v>11165000</v>
      </c>
      <c r="F31" s="17">
        <v>2215646.52</v>
      </c>
      <c r="G31" s="17">
        <v>1539393.73</v>
      </c>
      <c r="H31" s="17">
        <v>3755040.25</v>
      </c>
      <c r="I31" s="19">
        <v>7409959.75</v>
      </c>
      <c r="J31" s="20">
        <f>H31/E31*100</f>
        <v>33.632245857590689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4"/>
      <c r="X31" s="5"/>
      <c r="Y31" s="4"/>
      <c r="Z31" s="5"/>
      <c r="AA31" s="5"/>
      <c r="AB31" s="4"/>
    </row>
    <row r="32" spans="1:28" ht="16.5" customHeight="1" x14ac:dyDescent="0.25">
      <c r="A32" s="16" t="s">
        <v>66</v>
      </c>
      <c r="B32" s="16" t="s">
        <v>12</v>
      </c>
      <c r="C32" s="16" t="s">
        <v>67</v>
      </c>
      <c r="D32" s="17">
        <v>202000</v>
      </c>
      <c r="E32" s="17">
        <v>202000</v>
      </c>
      <c r="F32" s="17">
        <v>70784.789999999994</v>
      </c>
      <c r="G32" s="17">
        <v>29473.599999999999</v>
      </c>
      <c r="H32" s="17">
        <v>100258.39</v>
      </c>
      <c r="I32" s="19">
        <v>101741.61</v>
      </c>
      <c r="J32" s="20">
        <f>H32/E32*100</f>
        <v>49.632866336633661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4"/>
      <c r="X32" s="5"/>
      <c r="Y32" s="4"/>
      <c r="Z32" s="5"/>
      <c r="AA32" s="5"/>
      <c r="AB32" s="4"/>
    </row>
    <row r="33" spans="1:28" ht="16.5" customHeight="1" x14ac:dyDescent="0.25">
      <c r="A33" s="21" t="s">
        <v>68</v>
      </c>
      <c r="B33" s="21" t="s">
        <v>14</v>
      </c>
      <c r="C33" s="21" t="s">
        <v>69</v>
      </c>
      <c r="D33" s="22">
        <v>34489000</v>
      </c>
      <c r="E33" s="22">
        <v>34489000</v>
      </c>
      <c r="F33" s="22">
        <v>3668848.7</v>
      </c>
      <c r="G33" s="22">
        <v>2006547.87</v>
      </c>
      <c r="H33" s="22">
        <v>5675396.5700000003</v>
      </c>
      <c r="I33" s="23">
        <v>28813603.43</v>
      </c>
      <c r="J33" s="20">
        <f>H33/E33*100</f>
        <v>16.455671576444665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  <c r="W33" s="4"/>
      <c r="X33" s="5"/>
      <c r="Y33" s="4"/>
      <c r="Z33" s="5"/>
      <c r="AA33" s="5"/>
      <c r="AB33" s="4"/>
    </row>
    <row r="34" spans="1:28" ht="16.5" customHeight="1" x14ac:dyDescent="0.25">
      <c r="A34" s="24" t="s">
        <v>70</v>
      </c>
      <c r="B34" s="24" t="s">
        <v>71</v>
      </c>
      <c r="C34" s="24" t="s">
        <v>72</v>
      </c>
      <c r="D34" s="25">
        <v>935000</v>
      </c>
      <c r="E34" s="25">
        <v>935000</v>
      </c>
      <c r="F34" s="25">
        <v>190896.79</v>
      </c>
      <c r="G34" s="25">
        <v>91435.51</v>
      </c>
      <c r="H34" s="25">
        <v>282332.3</v>
      </c>
      <c r="I34" s="26">
        <v>652667.69999999995</v>
      </c>
      <c r="J34" s="20">
        <f>H34/E34*100</f>
        <v>30.195967914438505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4"/>
      <c r="X34" s="5"/>
      <c r="Y34" s="4"/>
      <c r="Z34" s="5"/>
      <c r="AA34" s="5"/>
      <c r="AB34" s="4"/>
    </row>
    <row r="35" spans="1:28" s="6" customFormat="1" ht="16.5" customHeight="1" x14ac:dyDescent="0.25">
      <c r="A35" s="3"/>
      <c r="B35" s="3"/>
      <c r="C35" s="3"/>
      <c r="D35" s="4"/>
      <c r="E35" s="4"/>
      <c r="F35" s="4"/>
      <c r="G35" s="4"/>
      <c r="H35" s="5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4"/>
      <c r="X35" s="5"/>
      <c r="Y35" s="4"/>
      <c r="Z35" s="5"/>
      <c r="AA35" s="5"/>
      <c r="AB35" s="4"/>
    </row>
    <row r="36" spans="1:28" s="6" customFormat="1" ht="16.5" customHeight="1" x14ac:dyDescent="0.25">
      <c r="A36" s="3"/>
      <c r="B36" s="3"/>
      <c r="C36" s="3"/>
      <c r="D36" s="4"/>
      <c r="E36" s="4"/>
      <c r="F36" s="4"/>
      <c r="G36" s="4"/>
      <c r="H36" s="5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4"/>
      <c r="X36" s="5"/>
      <c r="Y36" s="4"/>
      <c r="Z36" s="5"/>
      <c r="AA36" s="5"/>
      <c r="AB36" s="4"/>
    </row>
    <row r="37" spans="1:28" s="6" customFormat="1" ht="16.5" customHeight="1" x14ac:dyDescent="0.25">
      <c r="A37" s="3"/>
      <c r="B37" s="3"/>
      <c r="C37" s="3"/>
      <c r="D37" s="4"/>
      <c r="E37" s="4"/>
      <c r="F37" s="4"/>
      <c r="G37" s="4"/>
      <c r="H37" s="5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4"/>
      <c r="X37" s="5"/>
      <c r="Y37" s="4"/>
      <c r="Z37" s="5"/>
      <c r="AA37" s="5"/>
      <c r="AB37" s="4"/>
    </row>
    <row r="38" spans="1:28" s="6" customFormat="1" ht="16.5" customHeight="1" x14ac:dyDescent="0.25">
      <c r="A38" s="3"/>
      <c r="B38" s="3"/>
      <c r="C38" s="3"/>
      <c r="D38" s="4"/>
      <c r="E38" s="4"/>
      <c r="F38" s="4"/>
      <c r="G38" s="4"/>
      <c r="H38" s="5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  <c r="W38" s="4"/>
      <c r="X38" s="5"/>
      <c r="Y38" s="4"/>
      <c r="Z38" s="5"/>
      <c r="AA38" s="5"/>
      <c r="AB38" s="4"/>
    </row>
    <row r="39" spans="1:28" s="6" customFormat="1" ht="16.5" customHeight="1" x14ac:dyDescent="0.25">
      <c r="A39" s="3"/>
      <c r="B39" s="3"/>
      <c r="C39" s="3"/>
      <c r="D39" s="4"/>
      <c r="E39" s="4"/>
      <c r="F39" s="4"/>
      <c r="G39" s="4"/>
      <c r="H39" s="5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  <c r="W39" s="4"/>
      <c r="X39" s="5"/>
      <c r="Y39" s="4"/>
      <c r="Z39" s="5"/>
      <c r="AA39" s="5"/>
      <c r="AB39" s="4"/>
    </row>
    <row r="40" spans="1:28" s="6" customFormat="1" ht="16.5" customHeight="1" x14ac:dyDescent="0.25">
      <c r="A40" s="3"/>
      <c r="B40" s="3"/>
      <c r="C40" s="3"/>
      <c r="D40" s="4"/>
      <c r="E40" s="4"/>
      <c r="F40" s="4"/>
      <c r="G40" s="4"/>
      <c r="H40" s="5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  <c r="W40" s="4"/>
      <c r="X40" s="5"/>
      <c r="Y40" s="4"/>
      <c r="Z40" s="5"/>
      <c r="AA40" s="5"/>
      <c r="AB40" s="4"/>
    </row>
    <row r="41" spans="1:28" s="6" customFormat="1" ht="16.5" customHeight="1" x14ac:dyDescent="0.25">
      <c r="A41" s="3"/>
      <c r="B41" s="3"/>
      <c r="C41" s="3"/>
      <c r="D41" s="4"/>
      <c r="E41" s="4"/>
      <c r="F41" s="4"/>
      <c r="G41" s="4"/>
      <c r="H41" s="5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  <c r="W41" s="4"/>
      <c r="X41" s="5"/>
      <c r="Y41" s="4"/>
      <c r="Z41" s="5"/>
      <c r="AA41" s="5"/>
      <c r="AB41" s="4"/>
    </row>
    <row r="42" spans="1:28" s="6" customFormat="1" ht="16.5" customHeight="1" x14ac:dyDescent="0.25">
      <c r="A42" s="3"/>
      <c r="B42" s="3"/>
      <c r="C42" s="3"/>
      <c r="D42" s="4"/>
      <c r="E42" s="4"/>
      <c r="F42" s="4"/>
      <c r="G42" s="4"/>
      <c r="H42" s="5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4"/>
      <c r="X42" s="5"/>
      <c r="Y42" s="4"/>
      <c r="Z42" s="5"/>
      <c r="AA42" s="5"/>
      <c r="AB42" s="4"/>
    </row>
    <row r="43" spans="1:28" s="6" customFormat="1" ht="16.5" customHeight="1" x14ac:dyDescent="0.25">
      <c r="A43" s="3"/>
      <c r="B43" s="3"/>
      <c r="C43" s="3"/>
      <c r="D43" s="4"/>
      <c r="E43" s="4"/>
      <c r="F43" s="4"/>
      <c r="G43" s="4"/>
      <c r="H43" s="5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4"/>
      <c r="X43" s="5"/>
      <c r="Y43" s="4"/>
      <c r="Z43" s="5"/>
      <c r="AA43" s="5"/>
      <c r="AB43" s="4"/>
    </row>
    <row r="44" spans="1:28" s="6" customFormat="1" ht="16.5" customHeight="1" x14ac:dyDescent="0.25">
      <c r="A44" s="3"/>
      <c r="B44" s="3"/>
      <c r="C44" s="3"/>
      <c r="D44" s="4"/>
      <c r="E44" s="4"/>
      <c r="F44" s="4"/>
      <c r="G44" s="4"/>
      <c r="H44" s="5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4"/>
      <c r="X44" s="5"/>
      <c r="Y44" s="4"/>
      <c r="Z44" s="5"/>
      <c r="AA44" s="5"/>
      <c r="AB44" s="4"/>
    </row>
    <row r="45" spans="1:28" s="6" customFormat="1" ht="16.5" customHeight="1" x14ac:dyDescent="0.25">
      <c r="A45" s="3"/>
      <c r="B45" s="3"/>
      <c r="C45" s="3"/>
      <c r="D45" s="4"/>
      <c r="E45" s="4"/>
      <c r="F45" s="4"/>
      <c r="G45" s="4"/>
      <c r="H45" s="5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4"/>
      <c r="X45" s="5"/>
      <c r="Y45" s="4"/>
      <c r="Z45" s="5"/>
      <c r="AA45" s="5"/>
      <c r="AB45" s="4"/>
    </row>
    <row r="46" spans="1:28" s="6" customFormat="1" ht="16.5" customHeight="1" x14ac:dyDescent="0.25">
      <c r="A46" s="3"/>
      <c r="B46" s="3"/>
      <c r="C46" s="3"/>
      <c r="D46" s="4"/>
      <c r="E46" s="4"/>
      <c r="F46" s="4"/>
      <c r="G46" s="4"/>
      <c r="H46" s="5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4"/>
      <c r="X46" s="5"/>
      <c r="Y46" s="4"/>
      <c r="Z46" s="5"/>
      <c r="AA46" s="5"/>
      <c r="AB46" s="4"/>
    </row>
    <row r="47" spans="1:28" ht="16.5" customHeight="1" x14ac:dyDescent="0.25"/>
    <row r="48" spans="1:2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</sheetData>
  <pageMargins left="0.75" right="0.75" top="1" bottom="1" header="0.5" footer="0.5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16.85546875" customWidth="1"/>
    <col min="2" max="2" width="8.7109375" customWidth="1"/>
    <col min="3" max="3" width="35.5703125" customWidth="1"/>
    <col min="4" max="5" width="14.7109375" bestFit="1" customWidth="1"/>
    <col min="6" max="6" width="13.28515625" bestFit="1" customWidth="1"/>
    <col min="7" max="7" width="13.7109375" bestFit="1" customWidth="1"/>
    <col min="8" max="8" width="14.7109375" bestFit="1" customWidth="1"/>
    <col min="9" max="9" width="13.28515625" bestFit="1" customWidth="1"/>
    <col min="10" max="10" width="12.28515625" bestFit="1" customWidth="1"/>
    <col min="11" max="11" width="14.7109375" bestFit="1" customWidth="1"/>
    <col min="12" max="15" width="13.28515625" bestFit="1" customWidth="1"/>
    <col min="16" max="16" width="15.28515625" bestFit="1" customWidth="1"/>
  </cols>
  <sheetData>
    <row r="1" spans="1:17" x14ac:dyDescent="0.25">
      <c r="A1" s="11" t="s">
        <v>0</v>
      </c>
    </row>
    <row r="2" spans="1:17" x14ac:dyDescent="0.25">
      <c r="A2" s="12" t="s">
        <v>1</v>
      </c>
    </row>
    <row r="3" spans="1:17" x14ac:dyDescent="0.25">
      <c r="A3" s="12" t="s">
        <v>2</v>
      </c>
    </row>
    <row r="4" spans="1:17" x14ac:dyDescent="0.25">
      <c r="A4" s="12" t="s">
        <v>3</v>
      </c>
      <c r="P4" s="32"/>
    </row>
    <row r="5" spans="1:17" x14ac:dyDescent="0.25">
      <c r="A5" s="12" t="s">
        <v>4</v>
      </c>
    </row>
    <row r="6" spans="1:17" ht="21" x14ac:dyDescent="0.25">
      <c r="A6" s="2" t="s">
        <v>195</v>
      </c>
      <c r="B6" s="2" t="s">
        <v>196</v>
      </c>
      <c r="C6" s="2" t="s">
        <v>197</v>
      </c>
      <c r="D6" s="2" t="s">
        <v>198</v>
      </c>
      <c r="E6" s="7" t="s">
        <v>199</v>
      </c>
      <c r="F6" s="34" t="s">
        <v>205</v>
      </c>
      <c r="G6" s="34" t="s">
        <v>206</v>
      </c>
      <c r="H6" s="34" t="s">
        <v>207</v>
      </c>
      <c r="I6" s="34" t="s">
        <v>208</v>
      </c>
      <c r="J6" s="34" t="s">
        <v>209</v>
      </c>
      <c r="K6" s="34" t="s">
        <v>210</v>
      </c>
      <c r="L6" s="34" t="s">
        <v>211</v>
      </c>
      <c r="M6" s="34" t="s">
        <v>212</v>
      </c>
      <c r="N6" s="34" t="s">
        <v>213</v>
      </c>
      <c r="O6" s="34" t="s">
        <v>214</v>
      </c>
      <c r="P6" s="33" t="s">
        <v>215</v>
      </c>
      <c r="Q6" s="33" t="s">
        <v>216</v>
      </c>
    </row>
    <row r="7" spans="1:17" s="35" customFormat="1" x14ac:dyDescent="0.25">
      <c r="A7" s="36" t="s">
        <v>73</v>
      </c>
      <c r="B7" s="36" t="s">
        <v>5</v>
      </c>
      <c r="C7" s="36" t="s">
        <v>74</v>
      </c>
      <c r="D7" s="37">
        <v>8355134383</v>
      </c>
      <c r="E7" s="37">
        <v>8355134383</v>
      </c>
      <c r="F7" s="37">
        <v>252062146</v>
      </c>
      <c r="G7" s="37">
        <v>16200000</v>
      </c>
      <c r="H7" s="37">
        <v>3410902746</v>
      </c>
      <c r="I7" s="37">
        <v>814788126</v>
      </c>
      <c r="J7" s="37">
        <v>16200000</v>
      </c>
      <c r="K7" s="37">
        <v>3229207481</v>
      </c>
      <c r="L7" s="37">
        <v>348871881</v>
      </c>
      <c r="M7" s="37">
        <v>728223736</v>
      </c>
      <c r="N7" s="37">
        <v>324622324</v>
      </c>
      <c r="O7" s="37">
        <v>661722538</v>
      </c>
      <c r="P7" s="37">
        <v>5125926902</v>
      </c>
      <c r="Q7" s="37">
        <f>K7/E7*100</f>
        <v>38.649378130534849</v>
      </c>
    </row>
    <row r="8" spans="1:17" s="35" customFormat="1" x14ac:dyDescent="0.25">
      <c r="A8" s="27" t="s">
        <v>75</v>
      </c>
      <c r="B8" s="27" t="s">
        <v>5</v>
      </c>
      <c r="C8" s="27" t="s">
        <v>76</v>
      </c>
      <c r="D8" s="28">
        <v>2747397800</v>
      </c>
      <c r="E8" s="28">
        <v>2747397800</v>
      </c>
      <c r="F8" s="28">
        <v>148720406</v>
      </c>
      <c r="G8" s="31">
        <v>0</v>
      </c>
      <c r="H8" s="28">
        <v>665172973</v>
      </c>
      <c r="I8" s="28">
        <v>150325141</v>
      </c>
      <c r="J8" s="31">
        <v>0</v>
      </c>
      <c r="K8" s="28">
        <v>648777708</v>
      </c>
      <c r="L8" s="28">
        <v>179525141</v>
      </c>
      <c r="M8" s="28">
        <v>536477708</v>
      </c>
      <c r="N8" s="28">
        <v>163780584</v>
      </c>
      <c r="O8" s="28">
        <v>478481510</v>
      </c>
      <c r="P8" s="28">
        <v>2098620092</v>
      </c>
      <c r="Q8" s="38">
        <f>K8/E8*100</f>
        <v>23.614261757070636</v>
      </c>
    </row>
    <row r="9" spans="1:17" s="35" customFormat="1" x14ac:dyDescent="0.25">
      <c r="A9" s="13" t="s">
        <v>77</v>
      </c>
      <c r="B9" s="13" t="s">
        <v>5</v>
      </c>
      <c r="C9" s="13" t="s">
        <v>78</v>
      </c>
      <c r="D9" s="14">
        <v>2072656000</v>
      </c>
      <c r="E9" s="14">
        <v>2072656000</v>
      </c>
      <c r="F9" s="14">
        <v>143427643</v>
      </c>
      <c r="G9" s="15">
        <v>0</v>
      </c>
      <c r="H9" s="14">
        <v>477176214</v>
      </c>
      <c r="I9" s="14">
        <v>143427643</v>
      </c>
      <c r="J9" s="15">
        <v>0</v>
      </c>
      <c r="K9" s="14">
        <v>477176214</v>
      </c>
      <c r="L9" s="14">
        <v>143427643</v>
      </c>
      <c r="M9" s="14">
        <v>477176214</v>
      </c>
      <c r="N9" s="14">
        <v>128582301</v>
      </c>
      <c r="O9" s="14">
        <v>420079231</v>
      </c>
      <c r="P9" s="14">
        <v>1595479786</v>
      </c>
      <c r="Q9" s="37">
        <f>K9/E9*100</f>
        <v>23.022451096564023</v>
      </c>
    </row>
    <row r="10" spans="1:17" s="35" customFormat="1" x14ac:dyDescent="0.25">
      <c r="A10" s="13" t="s">
        <v>79</v>
      </c>
      <c r="B10" s="13" t="s">
        <v>5</v>
      </c>
      <c r="C10" s="13" t="s">
        <v>80</v>
      </c>
      <c r="D10" s="14">
        <v>2072656000</v>
      </c>
      <c r="E10" s="14">
        <v>2072656000</v>
      </c>
      <c r="F10" s="14">
        <v>143427643</v>
      </c>
      <c r="G10" s="15">
        <v>0</v>
      </c>
      <c r="H10" s="14">
        <v>477176214</v>
      </c>
      <c r="I10" s="14">
        <v>143427643</v>
      </c>
      <c r="J10" s="15">
        <v>0</v>
      </c>
      <c r="K10" s="14">
        <v>477176214</v>
      </c>
      <c r="L10" s="14">
        <v>143427643</v>
      </c>
      <c r="M10" s="14">
        <v>477176214</v>
      </c>
      <c r="N10" s="14">
        <v>128582301</v>
      </c>
      <c r="O10" s="14">
        <v>420079231</v>
      </c>
      <c r="P10" s="14">
        <v>1595479786</v>
      </c>
      <c r="Q10" s="37">
        <f>K10/E10*100</f>
        <v>23.022451096564023</v>
      </c>
    </row>
    <row r="11" spans="1:17" s="35" customFormat="1" x14ac:dyDescent="0.25">
      <c r="A11" s="13" t="s">
        <v>81</v>
      </c>
      <c r="B11" s="13" t="s">
        <v>5</v>
      </c>
      <c r="C11" s="13" t="s">
        <v>82</v>
      </c>
      <c r="D11" s="14">
        <v>1447793622</v>
      </c>
      <c r="E11" s="14">
        <v>1447793622</v>
      </c>
      <c r="F11" s="14">
        <v>99407479</v>
      </c>
      <c r="G11" s="15">
        <v>0</v>
      </c>
      <c r="H11" s="14">
        <v>316991863</v>
      </c>
      <c r="I11" s="14">
        <v>99407479</v>
      </c>
      <c r="J11" s="15">
        <v>0</v>
      </c>
      <c r="K11" s="14">
        <v>316991863</v>
      </c>
      <c r="L11" s="14">
        <v>99407479</v>
      </c>
      <c r="M11" s="14">
        <v>316991863</v>
      </c>
      <c r="N11" s="14">
        <v>99407479</v>
      </c>
      <c r="O11" s="14">
        <v>316991863</v>
      </c>
      <c r="P11" s="14">
        <v>1130801759</v>
      </c>
      <c r="Q11" s="37">
        <f>K11/E11*100</f>
        <v>21.894823832840451</v>
      </c>
    </row>
    <row r="12" spans="1:17" s="35" customFormat="1" x14ac:dyDescent="0.25">
      <c r="A12" s="13" t="s">
        <v>83</v>
      </c>
      <c r="B12" s="13" t="s">
        <v>5</v>
      </c>
      <c r="C12" s="13" t="s">
        <v>84</v>
      </c>
      <c r="D12" s="14">
        <v>1447793622</v>
      </c>
      <c r="E12" s="14">
        <v>1447793622</v>
      </c>
      <c r="F12" s="14">
        <v>99407479</v>
      </c>
      <c r="G12" s="15">
        <v>0</v>
      </c>
      <c r="H12" s="14">
        <v>316991863</v>
      </c>
      <c r="I12" s="14">
        <v>99407479</v>
      </c>
      <c r="J12" s="15">
        <v>0</v>
      </c>
      <c r="K12" s="14">
        <v>316991863</v>
      </c>
      <c r="L12" s="14">
        <v>99407479</v>
      </c>
      <c r="M12" s="14">
        <v>316991863</v>
      </c>
      <c r="N12" s="14">
        <v>99407479</v>
      </c>
      <c r="O12" s="14">
        <v>316991863</v>
      </c>
      <c r="P12" s="14">
        <v>1130801759</v>
      </c>
      <c r="Q12" s="37">
        <f>K12/E12*100</f>
        <v>21.894823832840451</v>
      </c>
    </row>
    <row r="13" spans="1:17" x14ac:dyDescent="0.25">
      <c r="A13" s="16" t="s">
        <v>85</v>
      </c>
      <c r="B13" s="16" t="s">
        <v>7</v>
      </c>
      <c r="C13" s="16" t="s">
        <v>86</v>
      </c>
      <c r="D13" s="17">
        <v>1144545522</v>
      </c>
      <c r="E13" s="17">
        <v>1144545522</v>
      </c>
      <c r="F13" s="17">
        <v>92596491</v>
      </c>
      <c r="G13" s="18">
        <v>0</v>
      </c>
      <c r="H13" s="17">
        <v>270775648</v>
      </c>
      <c r="I13" s="17">
        <v>92596491</v>
      </c>
      <c r="J13" s="18">
        <v>0</v>
      </c>
      <c r="K13" s="17">
        <v>270775648</v>
      </c>
      <c r="L13" s="17">
        <v>92596491</v>
      </c>
      <c r="M13" s="17">
        <v>270775648</v>
      </c>
      <c r="N13" s="17">
        <v>92596491</v>
      </c>
      <c r="O13" s="17">
        <v>270775648</v>
      </c>
      <c r="P13" s="17">
        <v>873769874</v>
      </c>
      <c r="Q13" s="39">
        <f>K13/E13*100</f>
        <v>23.657918605704875</v>
      </c>
    </row>
    <row r="14" spans="1:17" x14ac:dyDescent="0.25">
      <c r="A14" s="16" t="s">
        <v>87</v>
      </c>
      <c r="B14" s="16" t="s">
        <v>7</v>
      </c>
      <c r="C14" s="16" t="s">
        <v>88</v>
      </c>
      <c r="D14" s="17">
        <v>100739500</v>
      </c>
      <c r="E14" s="17">
        <v>100739500</v>
      </c>
      <c r="F14" s="18">
        <v>0</v>
      </c>
      <c r="G14" s="18">
        <v>0</v>
      </c>
      <c r="H14" s="17">
        <v>343372</v>
      </c>
      <c r="I14" s="18">
        <v>0</v>
      </c>
      <c r="J14" s="18">
        <v>0</v>
      </c>
      <c r="K14" s="17">
        <v>343372</v>
      </c>
      <c r="L14" s="18">
        <v>0</v>
      </c>
      <c r="M14" s="17">
        <v>343372</v>
      </c>
      <c r="N14" s="18">
        <v>0</v>
      </c>
      <c r="O14" s="17">
        <v>343372</v>
      </c>
      <c r="P14" s="17">
        <v>100396128</v>
      </c>
      <c r="Q14" s="39">
        <f>K14/E14*100</f>
        <v>0.34085140386839324</v>
      </c>
    </row>
    <row r="15" spans="1:17" x14ac:dyDescent="0.25">
      <c r="A15" s="16" t="s">
        <v>89</v>
      </c>
      <c r="B15" s="16" t="s">
        <v>7</v>
      </c>
      <c r="C15" s="16" t="s">
        <v>90</v>
      </c>
      <c r="D15" s="17">
        <v>34259600</v>
      </c>
      <c r="E15" s="17">
        <v>34259600</v>
      </c>
      <c r="F15" s="17">
        <v>1429712</v>
      </c>
      <c r="G15" s="18">
        <v>0</v>
      </c>
      <c r="H15" s="17">
        <v>9666461</v>
      </c>
      <c r="I15" s="17">
        <v>1429712</v>
      </c>
      <c r="J15" s="18">
        <v>0</v>
      </c>
      <c r="K15" s="17">
        <v>9666461</v>
      </c>
      <c r="L15" s="17">
        <v>1429712</v>
      </c>
      <c r="M15" s="17">
        <v>9666461</v>
      </c>
      <c r="N15" s="17">
        <v>1429712</v>
      </c>
      <c r="O15" s="17">
        <v>9666461</v>
      </c>
      <c r="P15" s="17">
        <v>24593139</v>
      </c>
      <c r="Q15" s="39">
        <f>K15/E15*100</f>
        <v>28.215335263692516</v>
      </c>
    </row>
    <row r="16" spans="1:17" x14ac:dyDescent="0.25">
      <c r="A16" s="40" t="s">
        <v>91</v>
      </c>
      <c r="B16" s="40" t="s">
        <v>5</v>
      </c>
      <c r="C16" s="40" t="s">
        <v>92</v>
      </c>
      <c r="D16" s="41">
        <v>168249000</v>
      </c>
      <c r="E16" s="41">
        <v>168249000</v>
      </c>
      <c r="F16" s="41">
        <v>5381276</v>
      </c>
      <c r="G16" s="42">
        <v>0</v>
      </c>
      <c r="H16" s="41">
        <v>36206382</v>
      </c>
      <c r="I16" s="41">
        <v>5381276</v>
      </c>
      <c r="J16" s="42">
        <v>0</v>
      </c>
      <c r="K16" s="41">
        <v>36206382</v>
      </c>
      <c r="L16" s="41">
        <v>5381276</v>
      </c>
      <c r="M16" s="41">
        <v>36206382</v>
      </c>
      <c r="N16" s="41">
        <v>5381276</v>
      </c>
      <c r="O16" s="41">
        <v>36206382</v>
      </c>
      <c r="P16" s="41">
        <v>132042618</v>
      </c>
      <c r="Q16" s="39">
        <f>K16/E16*100</f>
        <v>21.519522850061517</v>
      </c>
    </row>
    <row r="17" spans="1:17" ht="16.5" customHeight="1" x14ac:dyDescent="0.25">
      <c r="A17" s="16" t="s">
        <v>93</v>
      </c>
      <c r="B17" s="16" t="s">
        <v>7</v>
      </c>
      <c r="C17" s="16" t="s">
        <v>94</v>
      </c>
      <c r="D17" s="17">
        <v>113681800</v>
      </c>
      <c r="E17" s="17">
        <v>113681800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v>113681800</v>
      </c>
      <c r="Q17" s="39">
        <f>K17/E17*100</f>
        <v>0</v>
      </c>
    </row>
    <row r="18" spans="1:17" ht="16.5" customHeight="1" x14ac:dyDescent="0.25">
      <c r="A18" s="16" t="s">
        <v>95</v>
      </c>
      <c r="B18" s="16" t="s">
        <v>7</v>
      </c>
      <c r="C18" s="16" t="s">
        <v>96</v>
      </c>
      <c r="D18" s="17">
        <v>54567200</v>
      </c>
      <c r="E18" s="17">
        <v>54567200</v>
      </c>
      <c r="F18" s="17">
        <v>5381276</v>
      </c>
      <c r="G18" s="18">
        <v>0</v>
      </c>
      <c r="H18" s="17">
        <v>36206382</v>
      </c>
      <c r="I18" s="17">
        <v>5381276</v>
      </c>
      <c r="J18" s="18">
        <v>0</v>
      </c>
      <c r="K18" s="17">
        <v>36206382</v>
      </c>
      <c r="L18" s="17">
        <v>5381276</v>
      </c>
      <c r="M18" s="17">
        <v>36206382</v>
      </c>
      <c r="N18" s="17">
        <v>5381276</v>
      </c>
      <c r="O18" s="17">
        <v>36206382</v>
      </c>
      <c r="P18" s="17">
        <v>18360818</v>
      </c>
      <c r="Q18" s="39">
        <f>K18/E18*100</f>
        <v>66.351914703338267</v>
      </c>
    </row>
    <row r="19" spans="1:17" s="35" customFormat="1" ht="21" x14ac:dyDescent="0.25">
      <c r="A19" s="13" t="s">
        <v>97</v>
      </c>
      <c r="B19" s="13" t="s">
        <v>5</v>
      </c>
      <c r="C19" s="13" t="s">
        <v>98</v>
      </c>
      <c r="D19" s="14">
        <v>539984000</v>
      </c>
      <c r="E19" s="14">
        <v>539984000</v>
      </c>
      <c r="F19" s="14">
        <v>35662056</v>
      </c>
      <c r="G19" s="15">
        <v>0</v>
      </c>
      <c r="H19" s="14">
        <v>106301004</v>
      </c>
      <c r="I19" s="14">
        <v>35662056</v>
      </c>
      <c r="J19" s="15">
        <v>0</v>
      </c>
      <c r="K19" s="14">
        <v>106301004</v>
      </c>
      <c r="L19" s="14">
        <v>35662056</v>
      </c>
      <c r="M19" s="14">
        <v>106301004</v>
      </c>
      <c r="N19" s="14">
        <v>28529875</v>
      </c>
      <c r="O19" s="14">
        <v>56917182</v>
      </c>
      <c r="P19" s="14">
        <v>433682996</v>
      </c>
      <c r="Q19" s="37">
        <f>K19/E19*100</f>
        <v>19.68595439864885</v>
      </c>
    </row>
    <row r="20" spans="1:17" x14ac:dyDescent="0.25">
      <c r="A20" s="16" t="s">
        <v>99</v>
      </c>
      <c r="B20" s="16" t="s">
        <v>7</v>
      </c>
      <c r="C20" s="16" t="s">
        <v>100</v>
      </c>
      <c r="D20" s="17">
        <v>146747800</v>
      </c>
      <c r="E20" s="17">
        <v>146747800</v>
      </c>
      <c r="F20" s="17">
        <v>11191000</v>
      </c>
      <c r="G20" s="18">
        <v>0</v>
      </c>
      <c r="H20" s="17">
        <v>33134700</v>
      </c>
      <c r="I20" s="17">
        <v>11191000</v>
      </c>
      <c r="J20" s="18">
        <v>0</v>
      </c>
      <c r="K20" s="17">
        <v>33134700</v>
      </c>
      <c r="L20" s="17">
        <v>11191000</v>
      </c>
      <c r="M20" s="17">
        <v>33134700</v>
      </c>
      <c r="N20" s="17">
        <v>11072200</v>
      </c>
      <c r="O20" s="17">
        <v>22025600</v>
      </c>
      <c r="P20" s="17">
        <v>113613100</v>
      </c>
      <c r="Q20" s="39">
        <f>K20/E20*100</f>
        <v>22.579350422970563</v>
      </c>
    </row>
    <row r="21" spans="1:17" ht="16.5" customHeight="1" x14ac:dyDescent="0.25">
      <c r="A21" s="16" t="s">
        <v>101</v>
      </c>
      <c r="B21" s="16" t="s">
        <v>7</v>
      </c>
      <c r="C21" s="16" t="s">
        <v>102</v>
      </c>
      <c r="D21" s="17">
        <v>103946400</v>
      </c>
      <c r="E21" s="17">
        <v>103946400</v>
      </c>
      <c r="F21" s="17">
        <v>7805100</v>
      </c>
      <c r="G21" s="18">
        <v>0</v>
      </c>
      <c r="H21" s="17">
        <v>23487700</v>
      </c>
      <c r="I21" s="17">
        <v>7805100</v>
      </c>
      <c r="J21" s="18">
        <v>0</v>
      </c>
      <c r="K21" s="17">
        <v>23487700</v>
      </c>
      <c r="L21" s="17">
        <v>7805100</v>
      </c>
      <c r="M21" s="17">
        <v>23487700</v>
      </c>
      <c r="N21" s="17">
        <v>7849900</v>
      </c>
      <c r="O21" s="17">
        <v>15682600</v>
      </c>
      <c r="P21" s="17">
        <v>80458700</v>
      </c>
      <c r="Q21" s="39">
        <f>K21/E21*100</f>
        <v>22.595972539693534</v>
      </c>
    </row>
    <row r="22" spans="1:17" ht="16.5" customHeight="1" x14ac:dyDescent="0.25">
      <c r="A22" s="16" t="s">
        <v>103</v>
      </c>
      <c r="B22" s="16" t="s">
        <v>7</v>
      </c>
      <c r="C22" s="16" t="s">
        <v>104</v>
      </c>
      <c r="D22" s="17">
        <v>138543000</v>
      </c>
      <c r="E22" s="17">
        <v>138543000</v>
      </c>
      <c r="F22" s="17">
        <v>7256856</v>
      </c>
      <c r="G22" s="18">
        <v>0</v>
      </c>
      <c r="H22" s="17">
        <v>22481404</v>
      </c>
      <c r="I22" s="17">
        <v>7256856</v>
      </c>
      <c r="J22" s="18">
        <v>0</v>
      </c>
      <c r="K22" s="17">
        <v>22481404</v>
      </c>
      <c r="L22" s="17">
        <v>7256856</v>
      </c>
      <c r="M22" s="17">
        <v>22481404</v>
      </c>
      <c r="N22" s="17">
        <v>520775</v>
      </c>
      <c r="O22" s="17">
        <v>1420882</v>
      </c>
      <c r="P22" s="17">
        <v>116061596</v>
      </c>
      <c r="Q22" s="39">
        <f>K22/E22*100</f>
        <v>16.227022657225554</v>
      </c>
    </row>
    <row r="23" spans="1:17" x14ac:dyDescent="0.25">
      <c r="A23" s="16" t="s">
        <v>105</v>
      </c>
      <c r="B23" s="16" t="s">
        <v>7</v>
      </c>
      <c r="C23" s="16" t="s">
        <v>106</v>
      </c>
      <c r="D23" s="17">
        <v>61306900</v>
      </c>
      <c r="E23" s="17">
        <v>61306900</v>
      </c>
      <c r="F23" s="17">
        <v>3977300</v>
      </c>
      <c r="G23" s="18">
        <v>0</v>
      </c>
      <c r="H23" s="17">
        <v>11477000</v>
      </c>
      <c r="I23" s="17">
        <v>3977300</v>
      </c>
      <c r="J23" s="18">
        <v>0</v>
      </c>
      <c r="K23" s="17">
        <v>11477000</v>
      </c>
      <c r="L23" s="17">
        <v>3977300</v>
      </c>
      <c r="M23" s="17">
        <v>11477000</v>
      </c>
      <c r="N23" s="17">
        <v>3830200</v>
      </c>
      <c r="O23" s="17">
        <v>7499700</v>
      </c>
      <c r="P23" s="17">
        <v>49829900</v>
      </c>
      <c r="Q23" s="39">
        <f>K23/E23*100</f>
        <v>18.720568157907184</v>
      </c>
    </row>
    <row r="24" spans="1:17" ht="21" x14ac:dyDescent="0.25">
      <c r="A24" s="16" t="s">
        <v>107</v>
      </c>
      <c r="B24" s="16" t="s">
        <v>7</v>
      </c>
      <c r="C24" s="16" t="s">
        <v>108</v>
      </c>
      <c r="D24" s="17">
        <v>12806300</v>
      </c>
      <c r="E24" s="17">
        <v>12806300</v>
      </c>
      <c r="F24" s="17">
        <v>459400</v>
      </c>
      <c r="G24" s="18">
        <v>0</v>
      </c>
      <c r="H24" s="17">
        <v>1371400</v>
      </c>
      <c r="I24" s="17">
        <v>459400</v>
      </c>
      <c r="J24" s="18">
        <v>0</v>
      </c>
      <c r="K24" s="17">
        <v>1371400</v>
      </c>
      <c r="L24" s="17">
        <v>459400</v>
      </c>
      <c r="M24" s="17">
        <v>1371400</v>
      </c>
      <c r="N24" s="17">
        <v>468000</v>
      </c>
      <c r="O24" s="17">
        <v>912000</v>
      </c>
      <c r="P24" s="17">
        <v>11434900</v>
      </c>
      <c r="Q24" s="39">
        <f>K24/E24*100</f>
        <v>10.7087917665524</v>
      </c>
    </row>
    <row r="25" spans="1:17" ht="16.5" customHeight="1" x14ac:dyDescent="0.25">
      <c r="A25" s="16" t="s">
        <v>109</v>
      </c>
      <c r="B25" s="16" t="s">
        <v>7</v>
      </c>
      <c r="C25" s="16" t="s">
        <v>110</v>
      </c>
      <c r="D25" s="17">
        <v>45980200</v>
      </c>
      <c r="E25" s="17">
        <v>45980200</v>
      </c>
      <c r="F25" s="17">
        <v>2983400</v>
      </c>
      <c r="G25" s="18">
        <v>0</v>
      </c>
      <c r="H25" s="17">
        <v>8609200</v>
      </c>
      <c r="I25" s="17">
        <v>2983400</v>
      </c>
      <c r="J25" s="18">
        <v>0</v>
      </c>
      <c r="K25" s="17">
        <v>8609200</v>
      </c>
      <c r="L25" s="17">
        <v>2983400</v>
      </c>
      <c r="M25" s="17">
        <v>8609200</v>
      </c>
      <c r="N25" s="17">
        <v>2873300</v>
      </c>
      <c r="O25" s="17">
        <v>5625800</v>
      </c>
      <c r="P25" s="17">
        <v>37371000</v>
      </c>
      <c r="Q25" s="39">
        <f>K25/E25*100</f>
        <v>18.723711510606737</v>
      </c>
    </row>
    <row r="26" spans="1:17" ht="16.5" customHeight="1" x14ac:dyDescent="0.25">
      <c r="A26" s="16" t="s">
        <v>111</v>
      </c>
      <c r="B26" s="16" t="s">
        <v>7</v>
      </c>
      <c r="C26" s="16" t="s">
        <v>112</v>
      </c>
      <c r="D26" s="17">
        <v>30653400</v>
      </c>
      <c r="E26" s="17">
        <v>30653400</v>
      </c>
      <c r="F26" s="17">
        <v>1989000</v>
      </c>
      <c r="G26" s="18">
        <v>0</v>
      </c>
      <c r="H26" s="17">
        <v>5739600</v>
      </c>
      <c r="I26" s="17">
        <v>1989000</v>
      </c>
      <c r="J26" s="18">
        <v>0</v>
      </c>
      <c r="K26" s="17">
        <v>5739600</v>
      </c>
      <c r="L26" s="17">
        <v>1989000</v>
      </c>
      <c r="M26" s="17">
        <v>5739600</v>
      </c>
      <c r="N26" s="17">
        <v>1915500</v>
      </c>
      <c r="O26" s="17">
        <v>3750600</v>
      </c>
      <c r="P26" s="17">
        <v>24913800</v>
      </c>
      <c r="Q26" s="39">
        <f>K26/E26*100</f>
        <v>18.724187202724657</v>
      </c>
    </row>
    <row r="27" spans="1:17" s="35" customFormat="1" ht="21" x14ac:dyDescent="0.25">
      <c r="A27" s="13" t="s">
        <v>113</v>
      </c>
      <c r="B27" s="13" t="s">
        <v>5</v>
      </c>
      <c r="C27" s="13" t="s">
        <v>114</v>
      </c>
      <c r="D27" s="14">
        <v>84878378</v>
      </c>
      <c r="E27" s="14">
        <v>84878378</v>
      </c>
      <c r="F27" s="14">
        <v>8358108</v>
      </c>
      <c r="G27" s="15">
        <v>0</v>
      </c>
      <c r="H27" s="14">
        <v>53883347</v>
      </c>
      <c r="I27" s="14">
        <v>8358108</v>
      </c>
      <c r="J27" s="15">
        <v>0</v>
      </c>
      <c r="K27" s="14">
        <v>53883347</v>
      </c>
      <c r="L27" s="14">
        <v>8358108</v>
      </c>
      <c r="M27" s="14">
        <v>53883347</v>
      </c>
      <c r="N27" s="14">
        <v>644947</v>
      </c>
      <c r="O27" s="14">
        <v>46170186</v>
      </c>
      <c r="P27" s="14">
        <v>30995031</v>
      </c>
      <c r="Q27" s="37">
        <f>K27/E27*100</f>
        <v>63.483007415622382</v>
      </c>
    </row>
    <row r="28" spans="1:17" s="35" customFormat="1" ht="16.5" customHeight="1" x14ac:dyDescent="0.25">
      <c r="A28" s="13" t="s">
        <v>115</v>
      </c>
      <c r="B28" s="13" t="s">
        <v>5</v>
      </c>
      <c r="C28" s="13" t="s">
        <v>116</v>
      </c>
      <c r="D28" s="14">
        <v>84878378</v>
      </c>
      <c r="E28" s="14">
        <v>84878378</v>
      </c>
      <c r="F28" s="14">
        <v>8358108</v>
      </c>
      <c r="G28" s="15">
        <v>0</v>
      </c>
      <c r="H28" s="14">
        <v>53883347</v>
      </c>
      <c r="I28" s="14">
        <v>8358108</v>
      </c>
      <c r="J28" s="15">
        <v>0</v>
      </c>
      <c r="K28" s="14">
        <v>53883347</v>
      </c>
      <c r="L28" s="14">
        <v>8358108</v>
      </c>
      <c r="M28" s="14">
        <v>53883347</v>
      </c>
      <c r="N28" s="14">
        <v>644947</v>
      </c>
      <c r="O28" s="14">
        <v>46170186</v>
      </c>
      <c r="P28" s="14">
        <v>30995031</v>
      </c>
      <c r="Q28" s="37">
        <f>K28/E28*100</f>
        <v>63.483007415622382</v>
      </c>
    </row>
    <row r="29" spans="1:17" ht="16.5" customHeight="1" x14ac:dyDescent="0.25">
      <c r="A29" s="16" t="s">
        <v>117</v>
      </c>
      <c r="B29" s="16" t="s">
        <v>7</v>
      </c>
      <c r="C29" s="16" t="s">
        <v>118</v>
      </c>
      <c r="D29" s="17">
        <v>35261978</v>
      </c>
      <c r="E29" s="17">
        <v>35261978</v>
      </c>
      <c r="F29" s="17">
        <v>7713161</v>
      </c>
      <c r="G29" s="18">
        <v>0</v>
      </c>
      <c r="H29" s="17">
        <v>11364157</v>
      </c>
      <c r="I29" s="17">
        <v>7713161</v>
      </c>
      <c r="J29" s="18">
        <v>0</v>
      </c>
      <c r="K29" s="17">
        <v>11364157</v>
      </c>
      <c r="L29" s="17">
        <v>7713161</v>
      </c>
      <c r="M29" s="17">
        <v>11364157</v>
      </c>
      <c r="N29" s="18">
        <v>0</v>
      </c>
      <c r="O29" s="17">
        <v>3650996</v>
      </c>
      <c r="P29" s="17">
        <v>23897821</v>
      </c>
      <c r="Q29" s="39">
        <f>K29/E29*100</f>
        <v>32.22779221290422</v>
      </c>
    </row>
    <row r="30" spans="1:17" ht="16.5" customHeight="1" x14ac:dyDescent="0.25">
      <c r="A30" s="16" t="s">
        <v>119</v>
      </c>
      <c r="B30" s="16" t="s">
        <v>7</v>
      </c>
      <c r="C30" s="16" t="s">
        <v>120</v>
      </c>
      <c r="D30" s="17">
        <v>43090800</v>
      </c>
      <c r="E30" s="17">
        <v>43090800</v>
      </c>
      <c r="F30" s="18">
        <v>0</v>
      </c>
      <c r="G30" s="18">
        <v>0</v>
      </c>
      <c r="H30" s="17">
        <v>38083687</v>
      </c>
      <c r="I30" s="18">
        <v>0</v>
      </c>
      <c r="J30" s="18">
        <v>0</v>
      </c>
      <c r="K30" s="17">
        <v>38083687</v>
      </c>
      <c r="L30" s="18">
        <v>0</v>
      </c>
      <c r="M30" s="17">
        <v>38083687</v>
      </c>
      <c r="N30" s="18">
        <v>0</v>
      </c>
      <c r="O30" s="17">
        <v>38083687</v>
      </c>
      <c r="P30" s="17">
        <v>5007113</v>
      </c>
      <c r="Q30" s="39">
        <f>K30/E30*100</f>
        <v>88.38008809305002</v>
      </c>
    </row>
    <row r="31" spans="1:17" ht="16.5" customHeight="1" x14ac:dyDescent="0.25">
      <c r="A31" s="16" t="s">
        <v>121</v>
      </c>
      <c r="B31" s="16" t="s">
        <v>7</v>
      </c>
      <c r="C31" s="16" t="s">
        <v>122</v>
      </c>
      <c r="D31" s="17">
        <v>6525600</v>
      </c>
      <c r="E31" s="17">
        <v>6525600</v>
      </c>
      <c r="F31" s="17">
        <v>644947</v>
      </c>
      <c r="G31" s="18">
        <v>0</v>
      </c>
      <c r="H31" s="17">
        <v>4435503</v>
      </c>
      <c r="I31" s="17">
        <v>644947</v>
      </c>
      <c r="J31" s="18">
        <v>0</v>
      </c>
      <c r="K31" s="17">
        <v>4435503</v>
      </c>
      <c r="L31" s="17">
        <v>644947</v>
      </c>
      <c r="M31" s="17">
        <v>4435503</v>
      </c>
      <c r="N31" s="17">
        <v>644947</v>
      </c>
      <c r="O31" s="17">
        <v>4435503</v>
      </c>
      <c r="P31" s="17">
        <v>2090097</v>
      </c>
      <c r="Q31" s="39">
        <f>K31/E31*100</f>
        <v>67.970807282089012</v>
      </c>
    </row>
    <row r="32" spans="1:17" s="35" customFormat="1" x14ac:dyDescent="0.25">
      <c r="A32" s="13" t="s">
        <v>123</v>
      </c>
      <c r="B32" s="13" t="s">
        <v>5</v>
      </c>
      <c r="C32" s="13" t="s">
        <v>124</v>
      </c>
      <c r="D32" s="14">
        <v>451244800</v>
      </c>
      <c r="E32" s="14">
        <v>451244800</v>
      </c>
      <c r="F32" s="14">
        <v>1369746</v>
      </c>
      <c r="G32" s="15">
        <v>0</v>
      </c>
      <c r="H32" s="14">
        <v>176227708</v>
      </c>
      <c r="I32" s="14">
        <v>2974481</v>
      </c>
      <c r="J32" s="15">
        <v>0</v>
      </c>
      <c r="K32" s="14">
        <v>159832443</v>
      </c>
      <c r="L32" s="14">
        <v>32174481</v>
      </c>
      <c r="M32" s="14">
        <v>47532443</v>
      </c>
      <c r="N32" s="14">
        <v>31275266</v>
      </c>
      <c r="O32" s="14">
        <v>46633228</v>
      </c>
      <c r="P32" s="14">
        <v>291412357</v>
      </c>
      <c r="Q32" s="37">
        <f>K32/E32*100</f>
        <v>35.420340134667477</v>
      </c>
    </row>
    <row r="33" spans="1:17" s="35" customFormat="1" ht="21" x14ac:dyDescent="0.25">
      <c r="A33" s="13" t="s">
        <v>125</v>
      </c>
      <c r="B33" s="13" t="s">
        <v>5</v>
      </c>
      <c r="C33" s="13" t="s">
        <v>126</v>
      </c>
      <c r="D33" s="14">
        <v>15446900</v>
      </c>
      <c r="E33" s="14">
        <v>15446900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v>15446900</v>
      </c>
      <c r="Q33" s="37">
        <f>K33/E33*100</f>
        <v>0</v>
      </c>
    </row>
    <row r="34" spans="1:17" s="35" customFormat="1" ht="16.5" customHeight="1" x14ac:dyDescent="0.25">
      <c r="A34" s="13" t="s">
        <v>127</v>
      </c>
      <c r="B34" s="13" t="s">
        <v>5</v>
      </c>
      <c r="C34" s="13" t="s">
        <v>128</v>
      </c>
      <c r="D34" s="14">
        <v>15446900</v>
      </c>
      <c r="E34" s="14">
        <v>15446900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v>15446900</v>
      </c>
      <c r="Q34" s="37">
        <f>K34/E34*100</f>
        <v>0</v>
      </c>
    </row>
    <row r="35" spans="1:17" s="35" customFormat="1" ht="16.5" customHeight="1" x14ac:dyDescent="0.25">
      <c r="A35" s="13" t="s">
        <v>129</v>
      </c>
      <c r="B35" s="13" t="s">
        <v>5</v>
      </c>
      <c r="C35" s="13" t="s">
        <v>130</v>
      </c>
      <c r="D35" s="14">
        <v>15446900</v>
      </c>
      <c r="E35" s="14">
        <v>15446900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v>15446900</v>
      </c>
      <c r="Q35" s="37">
        <f>K35/E35*100</f>
        <v>0</v>
      </c>
    </row>
    <row r="36" spans="1:17" s="35" customFormat="1" ht="21" x14ac:dyDescent="0.25">
      <c r="A36" s="13" t="s">
        <v>131</v>
      </c>
      <c r="B36" s="13" t="s">
        <v>5</v>
      </c>
      <c r="C36" s="13" t="s">
        <v>132</v>
      </c>
      <c r="D36" s="14">
        <v>15446900</v>
      </c>
      <c r="E36" s="14">
        <v>15446900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v>15446900</v>
      </c>
      <c r="Q36" s="37">
        <f>K36/E36*100</f>
        <v>0</v>
      </c>
    </row>
    <row r="37" spans="1:17" ht="21" x14ac:dyDescent="0.25">
      <c r="A37" s="16" t="s">
        <v>133</v>
      </c>
      <c r="B37" s="16" t="s">
        <v>7</v>
      </c>
      <c r="C37" s="16" t="s">
        <v>134</v>
      </c>
      <c r="D37" s="17">
        <v>15446900</v>
      </c>
      <c r="E37" s="17">
        <v>15446900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v>15446900</v>
      </c>
      <c r="Q37" s="39">
        <f>K37/E37*100</f>
        <v>0</v>
      </c>
    </row>
    <row r="38" spans="1:17" s="35" customFormat="1" x14ac:dyDescent="0.25">
      <c r="A38" s="13" t="s">
        <v>135</v>
      </c>
      <c r="B38" s="13" t="s">
        <v>5</v>
      </c>
      <c r="C38" s="13" t="s">
        <v>136</v>
      </c>
      <c r="D38" s="14">
        <v>435797900</v>
      </c>
      <c r="E38" s="14">
        <v>435797900</v>
      </c>
      <c r="F38" s="14">
        <v>1369746</v>
      </c>
      <c r="G38" s="15">
        <v>0</v>
      </c>
      <c r="H38" s="14">
        <v>176227708</v>
      </c>
      <c r="I38" s="14">
        <v>2974481</v>
      </c>
      <c r="J38" s="15">
        <v>0</v>
      </c>
      <c r="K38" s="14">
        <v>159832443</v>
      </c>
      <c r="L38" s="14">
        <v>32174481</v>
      </c>
      <c r="M38" s="14">
        <v>47532443</v>
      </c>
      <c r="N38" s="14">
        <v>31275266</v>
      </c>
      <c r="O38" s="14">
        <v>46633228</v>
      </c>
      <c r="P38" s="14">
        <v>275965457</v>
      </c>
      <c r="Q38" s="37">
        <f>K38/E38*100</f>
        <v>36.67581762096605</v>
      </c>
    </row>
    <row r="39" spans="1:17" s="35" customFormat="1" ht="16.5" customHeight="1" x14ac:dyDescent="0.25">
      <c r="A39" s="13" t="s">
        <v>137</v>
      </c>
      <c r="B39" s="13" t="s">
        <v>5</v>
      </c>
      <c r="C39" s="13" t="s">
        <v>138</v>
      </c>
      <c r="D39" s="14">
        <v>44357500</v>
      </c>
      <c r="E39" s="14">
        <v>44357500</v>
      </c>
      <c r="F39" s="15">
        <v>0</v>
      </c>
      <c r="G39" s="15">
        <v>0</v>
      </c>
      <c r="H39" s="14">
        <v>6960000</v>
      </c>
      <c r="I39" s="14">
        <v>682235</v>
      </c>
      <c r="J39" s="15">
        <v>0</v>
      </c>
      <c r="K39" s="14">
        <v>682235</v>
      </c>
      <c r="L39" s="14">
        <v>682235</v>
      </c>
      <c r="M39" s="14">
        <v>682235</v>
      </c>
      <c r="N39" s="14">
        <v>308020</v>
      </c>
      <c r="O39" s="14">
        <v>308020</v>
      </c>
      <c r="P39" s="14">
        <v>43675265</v>
      </c>
      <c r="Q39" s="37">
        <f>K39/E39*100</f>
        <v>1.5380375359296623</v>
      </c>
    </row>
    <row r="40" spans="1:17" ht="16.5" customHeight="1" x14ac:dyDescent="0.25">
      <c r="A40" s="16" t="s">
        <v>139</v>
      </c>
      <c r="B40" s="16" t="s">
        <v>7</v>
      </c>
      <c r="C40" s="16" t="s">
        <v>140</v>
      </c>
      <c r="D40" s="17">
        <v>29080800</v>
      </c>
      <c r="E40" s="17">
        <v>29080800</v>
      </c>
      <c r="F40" s="18">
        <v>0</v>
      </c>
      <c r="G40" s="18">
        <v>0</v>
      </c>
      <c r="H40" s="17">
        <v>6960000</v>
      </c>
      <c r="I40" s="17">
        <v>682235</v>
      </c>
      <c r="J40" s="18">
        <v>0</v>
      </c>
      <c r="K40" s="17">
        <v>682235</v>
      </c>
      <c r="L40" s="17">
        <v>682235</v>
      </c>
      <c r="M40" s="17">
        <v>682235</v>
      </c>
      <c r="N40" s="17">
        <v>308020</v>
      </c>
      <c r="O40" s="17">
        <v>308020</v>
      </c>
      <c r="P40" s="17">
        <v>28398565</v>
      </c>
      <c r="Q40" s="39">
        <f>K40/E40*100</f>
        <v>2.3459980468212702</v>
      </c>
    </row>
    <row r="41" spans="1:17" x14ac:dyDescent="0.25">
      <c r="A41" s="16" t="s">
        <v>141</v>
      </c>
      <c r="B41" s="16" t="s">
        <v>7</v>
      </c>
      <c r="C41" s="16" t="s">
        <v>142</v>
      </c>
      <c r="D41" s="17">
        <v>15276700</v>
      </c>
      <c r="E41" s="17">
        <v>15276700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7">
        <v>15276700</v>
      </c>
      <c r="Q41" s="39">
        <f>K41/E41*100</f>
        <v>0</v>
      </c>
    </row>
    <row r="42" spans="1:17" s="35" customFormat="1" ht="16.5" customHeight="1" x14ac:dyDescent="0.25">
      <c r="A42" s="13" t="s">
        <v>143</v>
      </c>
      <c r="B42" s="13" t="s">
        <v>5</v>
      </c>
      <c r="C42" s="13" t="s">
        <v>144</v>
      </c>
      <c r="D42" s="14">
        <v>391440400</v>
      </c>
      <c r="E42" s="14">
        <v>391440400</v>
      </c>
      <c r="F42" s="14">
        <v>1369746</v>
      </c>
      <c r="G42" s="15">
        <v>0</v>
      </c>
      <c r="H42" s="14">
        <v>169267708</v>
      </c>
      <c r="I42" s="14">
        <v>2292246</v>
      </c>
      <c r="J42" s="15">
        <v>0</v>
      </c>
      <c r="K42" s="14">
        <v>159150208</v>
      </c>
      <c r="L42" s="14">
        <v>31492246</v>
      </c>
      <c r="M42" s="14">
        <v>46850208</v>
      </c>
      <c r="N42" s="14">
        <v>30967246</v>
      </c>
      <c r="O42" s="14">
        <v>46325208</v>
      </c>
      <c r="P42" s="14">
        <v>232290192</v>
      </c>
      <c r="Q42" s="37">
        <f>K42/E42*100</f>
        <v>40.657583632144259</v>
      </c>
    </row>
    <row r="43" spans="1:17" ht="42" x14ac:dyDescent="0.25">
      <c r="A43" s="16" t="s">
        <v>145</v>
      </c>
      <c r="B43" s="16" t="s">
        <v>7</v>
      </c>
      <c r="C43" s="16" t="s">
        <v>146</v>
      </c>
      <c r="D43" s="17">
        <v>59887500</v>
      </c>
      <c r="E43" s="17">
        <v>59887500</v>
      </c>
      <c r="F43" s="18">
        <v>0</v>
      </c>
      <c r="G43" s="18">
        <v>0</v>
      </c>
      <c r="H43" s="17">
        <v>33000000</v>
      </c>
      <c r="I43" s="17">
        <v>150000</v>
      </c>
      <c r="J43" s="18">
        <v>0</v>
      </c>
      <c r="K43" s="17">
        <v>31350000</v>
      </c>
      <c r="L43" s="17">
        <v>5350000</v>
      </c>
      <c r="M43" s="17">
        <v>7550000</v>
      </c>
      <c r="N43" s="17">
        <v>5340000</v>
      </c>
      <c r="O43" s="17">
        <v>7540000</v>
      </c>
      <c r="P43" s="17">
        <v>28537500</v>
      </c>
      <c r="Q43" s="39">
        <f>K43/E43*100</f>
        <v>52.348152786474643</v>
      </c>
    </row>
    <row r="44" spans="1:17" ht="21" x14ac:dyDescent="0.25">
      <c r="A44" s="16" t="s">
        <v>147</v>
      </c>
      <c r="B44" s="16" t="s">
        <v>7</v>
      </c>
      <c r="C44" s="16" t="s">
        <v>148</v>
      </c>
      <c r="D44" s="17">
        <v>11033100</v>
      </c>
      <c r="E44" s="17">
        <v>11033100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v>11033100</v>
      </c>
      <c r="Q44" s="39">
        <f>K44/E44*100</f>
        <v>0</v>
      </c>
    </row>
    <row r="45" spans="1:17" ht="21" x14ac:dyDescent="0.25">
      <c r="A45" s="16" t="s">
        <v>149</v>
      </c>
      <c r="B45" s="16" t="s">
        <v>7</v>
      </c>
      <c r="C45" s="16" t="s">
        <v>150</v>
      </c>
      <c r="D45" s="17">
        <v>309928000</v>
      </c>
      <c r="E45" s="17">
        <v>309928000</v>
      </c>
      <c r="F45" s="17">
        <v>1369746</v>
      </c>
      <c r="G45" s="18">
        <v>0</v>
      </c>
      <c r="H45" s="17">
        <v>136267708</v>
      </c>
      <c r="I45" s="17">
        <v>2142246</v>
      </c>
      <c r="J45" s="18">
        <v>0</v>
      </c>
      <c r="K45" s="17">
        <v>127800208</v>
      </c>
      <c r="L45" s="17">
        <v>26142246</v>
      </c>
      <c r="M45" s="17">
        <v>39300208</v>
      </c>
      <c r="N45" s="17">
        <v>25627246</v>
      </c>
      <c r="O45" s="17">
        <v>38785208</v>
      </c>
      <c r="P45" s="17">
        <v>182127792</v>
      </c>
      <c r="Q45" s="39">
        <f>K45/E45*100</f>
        <v>41.235450814382695</v>
      </c>
    </row>
    <row r="46" spans="1:17" ht="16.5" customHeight="1" x14ac:dyDescent="0.25">
      <c r="A46" s="16" t="s">
        <v>151</v>
      </c>
      <c r="B46" s="16" t="s">
        <v>7</v>
      </c>
      <c r="C46" s="16" t="s">
        <v>152</v>
      </c>
      <c r="D46" s="17">
        <v>10591800</v>
      </c>
      <c r="E46" s="17">
        <v>10591800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v>10591800</v>
      </c>
      <c r="Q46" s="39">
        <f>K46/E46*100</f>
        <v>0</v>
      </c>
    </row>
    <row r="47" spans="1:17" s="35" customFormat="1" ht="16.5" customHeight="1" x14ac:dyDescent="0.25">
      <c r="A47" s="13" t="s">
        <v>153</v>
      </c>
      <c r="B47" s="13" t="s">
        <v>5</v>
      </c>
      <c r="C47" s="13" t="s">
        <v>32</v>
      </c>
      <c r="D47" s="14">
        <v>188461000</v>
      </c>
      <c r="E47" s="14">
        <v>188461000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v>188461000</v>
      </c>
      <c r="Q47" s="37">
        <f>K47/E47*100</f>
        <v>0</v>
      </c>
    </row>
    <row r="48" spans="1:17" s="35" customFormat="1" ht="21" x14ac:dyDescent="0.25">
      <c r="A48" s="13" t="s">
        <v>154</v>
      </c>
      <c r="B48" s="13" t="s">
        <v>5</v>
      </c>
      <c r="C48" s="13" t="s">
        <v>155</v>
      </c>
      <c r="D48" s="14">
        <v>29841000</v>
      </c>
      <c r="E48" s="14">
        <v>29841000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v>29841000</v>
      </c>
      <c r="Q48" s="37">
        <f>K48/E48*100</f>
        <v>0</v>
      </c>
    </row>
    <row r="49" spans="1:17" s="35" customFormat="1" ht="21" x14ac:dyDescent="0.25">
      <c r="A49" s="13" t="s">
        <v>156</v>
      </c>
      <c r="B49" s="13" t="s">
        <v>5</v>
      </c>
      <c r="C49" s="13" t="s">
        <v>157</v>
      </c>
      <c r="D49" s="14">
        <v>29841000</v>
      </c>
      <c r="E49" s="14">
        <v>29841000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v>29841000</v>
      </c>
      <c r="Q49" s="37">
        <f>K49/E49*100</f>
        <v>0</v>
      </c>
    </row>
    <row r="50" spans="1:17" ht="16.5" customHeight="1" x14ac:dyDescent="0.25">
      <c r="A50" s="16" t="s">
        <v>158</v>
      </c>
      <c r="B50" s="16" t="s">
        <v>7</v>
      </c>
      <c r="C50" s="16" t="s">
        <v>159</v>
      </c>
      <c r="D50" s="17">
        <v>3538600</v>
      </c>
      <c r="E50" s="17">
        <v>3538600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v>3538600</v>
      </c>
      <c r="Q50" s="39">
        <f>K50/E50*100</f>
        <v>0</v>
      </c>
    </row>
    <row r="51" spans="1:17" ht="21" x14ac:dyDescent="0.25">
      <c r="A51" s="16" t="s">
        <v>160</v>
      </c>
      <c r="B51" s="16" t="s">
        <v>7</v>
      </c>
      <c r="C51" s="16" t="s">
        <v>161</v>
      </c>
      <c r="D51" s="17">
        <v>26302400</v>
      </c>
      <c r="E51" s="17">
        <v>26302400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v>26302400</v>
      </c>
      <c r="Q51" s="39">
        <f>K51/E51*100</f>
        <v>0</v>
      </c>
    </row>
    <row r="52" spans="1:17" s="35" customFormat="1" ht="16.5" customHeight="1" x14ac:dyDescent="0.25">
      <c r="A52" s="13" t="s">
        <v>162</v>
      </c>
      <c r="B52" s="13" t="s">
        <v>5</v>
      </c>
      <c r="C52" s="13" t="s">
        <v>163</v>
      </c>
      <c r="D52" s="14">
        <v>158620000</v>
      </c>
      <c r="E52" s="14">
        <v>158620000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v>158620000</v>
      </c>
      <c r="Q52" s="37">
        <f>K52/E52*100</f>
        <v>0</v>
      </c>
    </row>
    <row r="53" spans="1:17" s="35" customFormat="1" ht="16.5" customHeight="1" x14ac:dyDescent="0.25">
      <c r="A53" s="13" t="s">
        <v>164</v>
      </c>
      <c r="B53" s="13" t="s">
        <v>5</v>
      </c>
      <c r="C53" s="13" t="s">
        <v>165</v>
      </c>
      <c r="D53" s="14">
        <v>158620000</v>
      </c>
      <c r="E53" s="14">
        <v>158620000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v>158620000</v>
      </c>
      <c r="Q53" s="37">
        <f>K53/E53*100</f>
        <v>0</v>
      </c>
    </row>
    <row r="54" spans="1:17" ht="16.5" customHeight="1" x14ac:dyDescent="0.25">
      <c r="A54" s="16" t="s">
        <v>166</v>
      </c>
      <c r="B54" s="16" t="s">
        <v>7</v>
      </c>
      <c r="C54" s="16" t="s">
        <v>167</v>
      </c>
      <c r="D54" s="17">
        <v>158620000</v>
      </c>
      <c r="E54" s="17">
        <v>158620000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7">
        <v>158620000</v>
      </c>
      <c r="Q54" s="39">
        <f>K54/E54*100</f>
        <v>0</v>
      </c>
    </row>
    <row r="55" spans="1:17" s="35" customFormat="1" ht="21" x14ac:dyDescent="0.25">
      <c r="A55" s="13" t="s">
        <v>168</v>
      </c>
      <c r="B55" s="13" t="s">
        <v>5</v>
      </c>
      <c r="C55" s="13" t="s">
        <v>169</v>
      </c>
      <c r="D55" s="14">
        <v>35036000</v>
      </c>
      <c r="E55" s="14">
        <v>35036000</v>
      </c>
      <c r="F55" s="14">
        <v>3923017</v>
      </c>
      <c r="G55" s="15">
        <v>0</v>
      </c>
      <c r="H55" s="14">
        <v>11769051</v>
      </c>
      <c r="I55" s="14">
        <v>3923017</v>
      </c>
      <c r="J55" s="15">
        <v>0</v>
      </c>
      <c r="K55" s="14">
        <v>11769051</v>
      </c>
      <c r="L55" s="14">
        <v>3923017</v>
      </c>
      <c r="M55" s="14">
        <v>11769051</v>
      </c>
      <c r="N55" s="14">
        <v>3923017</v>
      </c>
      <c r="O55" s="14">
        <v>11769051</v>
      </c>
      <c r="P55" s="14">
        <v>23266949</v>
      </c>
      <c r="Q55" s="37">
        <f>K55/E55*100</f>
        <v>33.591308939376638</v>
      </c>
    </row>
    <row r="56" spans="1:17" s="35" customFormat="1" ht="16.5" customHeight="1" x14ac:dyDescent="0.25">
      <c r="A56" s="13" t="s">
        <v>170</v>
      </c>
      <c r="B56" s="13" t="s">
        <v>5</v>
      </c>
      <c r="C56" s="13" t="s">
        <v>171</v>
      </c>
      <c r="D56" s="14">
        <v>35036000</v>
      </c>
      <c r="E56" s="14">
        <v>35036000</v>
      </c>
      <c r="F56" s="14">
        <v>3923017</v>
      </c>
      <c r="G56" s="15">
        <v>0</v>
      </c>
      <c r="H56" s="14">
        <v>11769051</v>
      </c>
      <c r="I56" s="14">
        <v>3923017</v>
      </c>
      <c r="J56" s="15">
        <v>0</v>
      </c>
      <c r="K56" s="14">
        <v>11769051</v>
      </c>
      <c r="L56" s="14">
        <v>3923017</v>
      </c>
      <c r="M56" s="14">
        <v>11769051</v>
      </c>
      <c r="N56" s="14">
        <v>3923017</v>
      </c>
      <c r="O56" s="14">
        <v>11769051</v>
      </c>
      <c r="P56" s="14">
        <v>23266949</v>
      </c>
      <c r="Q56" s="37">
        <f>K56/E56*100</f>
        <v>33.591308939376638</v>
      </c>
    </row>
    <row r="57" spans="1:17" ht="16.5" customHeight="1" x14ac:dyDescent="0.25">
      <c r="A57" s="16" t="s">
        <v>172</v>
      </c>
      <c r="B57" s="16" t="s">
        <v>7</v>
      </c>
      <c r="C57" s="16" t="s">
        <v>173</v>
      </c>
      <c r="D57" s="17">
        <v>35036000</v>
      </c>
      <c r="E57" s="17">
        <v>35036000</v>
      </c>
      <c r="F57" s="17">
        <v>3923017</v>
      </c>
      <c r="G57" s="18">
        <v>0</v>
      </c>
      <c r="H57" s="17">
        <v>11769051</v>
      </c>
      <c r="I57" s="17">
        <v>3923017</v>
      </c>
      <c r="J57" s="18">
        <v>0</v>
      </c>
      <c r="K57" s="17">
        <v>11769051</v>
      </c>
      <c r="L57" s="17">
        <v>3923017</v>
      </c>
      <c r="M57" s="17">
        <v>11769051</v>
      </c>
      <c r="N57" s="17">
        <v>3923017</v>
      </c>
      <c r="O57" s="17">
        <v>11769051</v>
      </c>
      <c r="P57" s="17">
        <v>23266949</v>
      </c>
      <c r="Q57" s="39">
        <f>K57/E57*100</f>
        <v>33.591308939376638</v>
      </c>
    </row>
    <row r="58" spans="1:17" s="35" customFormat="1" ht="16.5" customHeight="1" x14ac:dyDescent="0.25">
      <c r="A58" s="27" t="s">
        <v>174</v>
      </c>
      <c r="B58" s="27" t="s">
        <v>5</v>
      </c>
      <c r="C58" s="27" t="s">
        <v>175</v>
      </c>
      <c r="D58" s="28">
        <v>5607736583</v>
      </c>
      <c r="E58" s="28">
        <v>5607736583</v>
      </c>
      <c r="F58" s="28">
        <v>103341740</v>
      </c>
      <c r="G58" s="28">
        <v>16200000</v>
      </c>
      <c r="H58" s="28">
        <v>2745729773</v>
      </c>
      <c r="I58" s="28">
        <v>664462985</v>
      </c>
      <c r="J58" s="28">
        <v>16200000</v>
      </c>
      <c r="K58" s="28">
        <v>2580429773</v>
      </c>
      <c r="L58" s="28">
        <v>169346740</v>
      </c>
      <c r="M58" s="28">
        <v>191746028</v>
      </c>
      <c r="N58" s="28">
        <v>160841740</v>
      </c>
      <c r="O58" s="28">
        <v>183241028</v>
      </c>
      <c r="P58" s="28">
        <v>3027306810</v>
      </c>
      <c r="Q58" s="38">
        <f>K58/E58*100</f>
        <v>46.015531129308748</v>
      </c>
    </row>
    <row r="59" spans="1:17" s="35" customFormat="1" x14ac:dyDescent="0.25">
      <c r="A59" s="13" t="s">
        <v>176</v>
      </c>
      <c r="B59" s="13" t="s">
        <v>5</v>
      </c>
      <c r="C59" s="13" t="s">
        <v>124</v>
      </c>
      <c r="D59" s="14">
        <v>5607736583</v>
      </c>
      <c r="E59" s="14">
        <v>5607736583</v>
      </c>
      <c r="F59" s="14">
        <v>103341740</v>
      </c>
      <c r="G59" s="14">
        <v>16200000</v>
      </c>
      <c r="H59" s="14">
        <v>2745729773</v>
      </c>
      <c r="I59" s="14">
        <v>664462985</v>
      </c>
      <c r="J59" s="14">
        <v>16200000</v>
      </c>
      <c r="K59" s="14">
        <v>2580429773</v>
      </c>
      <c r="L59" s="14">
        <v>169346740</v>
      </c>
      <c r="M59" s="14">
        <v>191746028</v>
      </c>
      <c r="N59" s="14">
        <v>160841740</v>
      </c>
      <c r="O59" s="14">
        <v>183241028</v>
      </c>
      <c r="P59" s="14">
        <v>3027306810</v>
      </c>
      <c r="Q59" s="37">
        <f>K59/E59*100</f>
        <v>46.015531129308748</v>
      </c>
    </row>
    <row r="60" spans="1:17" s="35" customFormat="1" ht="21" x14ac:dyDescent="0.25">
      <c r="A60" s="13" t="s">
        <v>177</v>
      </c>
      <c r="B60" s="13" t="s">
        <v>5</v>
      </c>
      <c r="C60" s="13" t="s">
        <v>126</v>
      </c>
      <c r="D60" s="14">
        <v>15000000</v>
      </c>
      <c r="E60" s="14">
        <v>15000000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v>15000000</v>
      </c>
      <c r="Q60" s="37">
        <f>K60/E60*100</f>
        <v>0</v>
      </c>
    </row>
    <row r="61" spans="1:17" s="35" customFormat="1" ht="16.5" customHeight="1" x14ac:dyDescent="0.25">
      <c r="A61" s="13" t="s">
        <v>178</v>
      </c>
      <c r="B61" s="13" t="s">
        <v>5</v>
      </c>
      <c r="C61" s="13" t="s">
        <v>128</v>
      </c>
      <c r="D61" s="14">
        <v>15000000</v>
      </c>
      <c r="E61" s="14">
        <v>15000000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v>15000000</v>
      </c>
      <c r="Q61" s="37">
        <f>K61/E61*100</f>
        <v>0</v>
      </c>
    </row>
    <row r="62" spans="1:17" s="35" customFormat="1" ht="16.5" customHeight="1" x14ac:dyDescent="0.25">
      <c r="A62" s="13" t="s">
        <v>179</v>
      </c>
      <c r="B62" s="13" t="s">
        <v>5</v>
      </c>
      <c r="C62" s="13" t="s">
        <v>130</v>
      </c>
      <c r="D62" s="14">
        <v>15000000</v>
      </c>
      <c r="E62" s="14">
        <v>15000000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v>15000000</v>
      </c>
      <c r="Q62" s="37">
        <f>K62/E62*100</f>
        <v>0</v>
      </c>
    </row>
    <row r="63" spans="1:17" s="35" customFormat="1" ht="21" x14ac:dyDescent="0.25">
      <c r="A63" s="13" t="s">
        <v>180</v>
      </c>
      <c r="B63" s="13" t="s">
        <v>5</v>
      </c>
      <c r="C63" s="13" t="s">
        <v>132</v>
      </c>
      <c r="D63" s="14">
        <v>15000000</v>
      </c>
      <c r="E63" s="14">
        <v>15000000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v>15000000</v>
      </c>
      <c r="Q63" s="37">
        <f>K63/E63*100</f>
        <v>0</v>
      </c>
    </row>
    <row r="64" spans="1:17" ht="21" x14ac:dyDescent="0.25">
      <c r="A64" s="43" t="s">
        <v>181</v>
      </c>
      <c r="B64" s="16" t="s">
        <v>7</v>
      </c>
      <c r="C64" s="16" t="s">
        <v>134</v>
      </c>
      <c r="D64" s="17">
        <v>15000000</v>
      </c>
      <c r="E64" s="17">
        <v>15000000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v>15000000</v>
      </c>
      <c r="Q64" s="39">
        <f>K64/E64*100</f>
        <v>0</v>
      </c>
    </row>
    <row r="65" spans="1:17" s="35" customFormat="1" x14ac:dyDescent="0.25">
      <c r="A65" s="13" t="s">
        <v>182</v>
      </c>
      <c r="B65" s="13" t="s">
        <v>5</v>
      </c>
      <c r="C65" s="13" t="s">
        <v>136</v>
      </c>
      <c r="D65" s="14">
        <v>5592736583</v>
      </c>
      <c r="E65" s="14">
        <v>5592736583</v>
      </c>
      <c r="F65" s="14">
        <v>103341740</v>
      </c>
      <c r="G65" s="14">
        <v>16200000</v>
      </c>
      <c r="H65" s="14">
        <v>2745729773</v>
      </c>
      <c r="I65" s="14">
        <v>664462985</v>
      </c>
      <c r="J65" s="14">
        <v>16200000</v>
      </c>
      <c r="K65" s="14">
        <v>2580429773</v>
      </c>
      <c r="L65" s="14">
        <v>169346740</v>
      </c>
      <c r="M65" s="14">
        <v>191746028</v>
      </c>
      <c r="N65" s="14">
        <v>160841740</v>
      </c>
      <c r="O65" s="14">
        <v>183241028</v>
      </c>
      <c r="P65" s="14">
        <v>3012306810</v>
      </c>
      <c r="Q65" s="37">
        <f>K65/E65*100</f>
        <v>46.138947091547649</v>
      </c>
    </row>
    <row r="66" spans="1:17" s="35" customFormat="1" ht="16.5" customHeight="1" x14ac:dyDescent="0.25">
      <c r="A66" s="13" t="s">
        <v>183</v>
      </c>
      <c r="B66" s="13" t="s">
        <v>5</v>
      </c>
      <c r="C66" s="13" t="s">
        <v>138</v>
      </c>
      <c r="D66" s="14">
        <v>367367613</v>
      </c>
      <c r="E66" s="14">
        <v>367367613</v>
      </c>
      <c r="F66" s="15">
        <v>0</v>
      </c>
      <c r="G66" s="15">
        <v>0</v>
      </c>
      <c r="H66" s="14">
        <v>20100000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v>367367613</v>
      </c>
      <c r="Q66" s="37">
        <f>K66/E66*100</f>
        <v>0</v>
      </c>
    </row>
    <row r="67" spans="1:17" ht="21" x14ac:dyDescent="0.25">
      <c r="A67" s="16" t="s">
        <v>184</v>
      </c>
      <c r="B67" s="16" t="s">
        <v>7</v>
      </c>
      <c r="C67" s="16" t="s">
        <v>185</v>
      </c>
      <c r="D67" s="17">
        <v>8000000</v>
      </c>
      <c r="E67" s="17">
        <v>8000000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v>8000000</v>
      </c>
      <c r="Q67" s="39">
        <f>K67/E67*100</f>
        <v>0</v>
      </c>
    </row>
    <row r="68" spans="1:17" ht="21" x14ac:dyDescent="0.25">
      <c r="A68" s="16" t="s">
        <v>184</v>
      </c>
      <c r="B68" s="16" t="s">
        <v>9</v>
      </c>
      <c r="C68" s="16" t="s">
        <v>185</v>
      </c>
      <c r="D68" s="17">
        <v>21500000</v>
      </c>
      <c r="E68" s="17">
        <v>21500000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v>21500000</v>
      </c>
      <c r="Q68" s="39">
        <f>K68/E68*100</f>
        <v>0</v>
      </c>
    </row>
    <row r="69" spans="1:17" ht="21" x14ac:dyDescent="0.25">
      <c r="A69" s="16" t="s">
        <v>184</v>
      </c>
      <c r="B69" s="16" t="s">
        <v>46</v>
      </c>
      <c r="C69" s="16" t="s">
        <v>185</v>
      </c>
      <c r="D69" s="17">
        <v>60000000</v>
      </c>
      <c r="E69" s="17">
        <v>60000000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v>60000000</v>
      </c>
      <c r="Q69" s="39">
        <f>K69/E69*100</f>
        <v>0</v>
      </c>
    </row>
    <row r="70" spans="1:17" ht="21" x14ac:dyDescent="0.25">
      <c r="A70" s="16" t="s">
        <v>184</v>
      </c>
      <c r="B70" s="16" t="s">
        <v>71</v>
      </c>
      <c r="C70" s="16" t="s">
        <v>185</v>
      </c>
      <c r="D70" s="17">
        <v>935000</v>
      </c>
      <c r="E70" s="17">
        <v>935000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v>935000</v>
      </c>
      <c r="Q70" s="39">
        <f>K70/E70*100</f>
        <v>0</v>
      </c>
    </row>
    <row r="71" spans="1:17" ht="21" x14ac:dyDescent="0.25">
      <c r="A71" s="16" t="s">
        <v>184</v>
      </c>
      <c r="B71" s="16" t="s">
        <v>10</v>
      </c>
      <c r="C71" s="16" t="s">
        <v>185</v>
      </c>
      <c r="D71" s="17">
        <v>15000000</v>
      </c>
      <c r="E71" s="17">
        <v>15000000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v>15000000</v>
      </c>
      <c r="Q71" s="39">
        <f>K71/E71*100</f>
        <v>0</v>
      </c>
    </row>
    <row r="72" spans="1:17" ht="21" x14ac:dyDescent="0.25">
      <c r="A72" s="16" t="s">
        <v>186</v>
      </c>
      <c r="B72" s="16" t="s">
        <v>7</v>
      </c>
      <c r="C72" s="16" t="s">
        <v>187</v>
      </c>
      <c r="D72" s="17">
        <v>35500000</v>
      </c>
      <c r="E72" s="17">
        <v>35500000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v>35500000</v>
      </c>
      <c r="Q72" s="39">
        <f>K72/E72*100</f>
        <v>0</v>
      </c>
    </row>
    <row r="73" spans="1:17" ht="21" x14ac:dyDescent="0.25">
      <c r="A73" s="16" t="s">
        <v>186</v>
      </c>
      <c r="B73" s="16" t="s">
        <v>8</v>
      </c>
      <c r="C73" s="16" t="s">
        <v>187</v>
      </c>
      <c r="D73" s="17">
        <v>1000000</v>
      </c>
      <c r="E73" s="17">
        <v>1000000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v>1000000</v>
      </c>
      <c r="Q73" s="39">
        <f>K73/E73*100</f>
        <v>0</v>
      </c>
    </row>
    <row r="74" spans="1:17" ht="21" x14ac:dyDescent="0.25">
      <c r="A74" s="16" t="s">
        <v>186</v>
      </c>
      <c r="B74" s="16" t="s">
        <v>9</v>
      </c>
      <c r="C74" s="16" t="s">
        <v>187</v>
      </c>
      <c r="D74" s="17">
        <v>85932613</v>
      </c>
      <c r="E74" s="17">
        <v>85932613</v>
      </c>
      <c r="F74" s="18">
        <v>0</v>
      </c>
      <c r="G74" s="18">
        <v>0</v>
      </c>
      <c r="H74" s="17">
        <v>20100000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v>85932613</v>
      </c>
      <c r="Q74" s="39">
        <f>K74/E74*100</f>
        <v>0</v>
      </c>
    </row>
    <row r="75" spans="1:17" ht="21" x14ac:dyDescent="0.25">
      <c r="A75" s="16" t="s">
        <v>186</v>
      </c>
      <c r="B75" s="16" t="s">
        <v>46</v>
      </c>
      <c r="C75" s="16" t="s">
        <v>187</v>
      </c>
      <c r="D75" s="17">
        <v>60000000</v>
      </c>
      <c r="E75" s="17">
        <v>60000000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v>60000000</v>
      </c>
      <c r="Q75" s="39">
        <f>K75/E75*100</f>
        <v>0</v>
      </c>
    </row>
    <row r="76" spans="1:17" ht="21" x14ac:dyDescent="0.25">
      <c r="A76" s="16" t="s">
        <v>186</v>
      </c>
      <c r="B76" s="16" t="s">
        <v>10</v>
      </c>
      <c r="C76" s="16" t="s">
        <v>187</v>
      </c>
      <c r="D76" s="17">
        <v>13000000</v>
      </c>
      <c r="E76" s="17">
        <v>13000000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v>13000000</v>
      </c>
      <c r="Q76" s="39">
        <f>K76/E76*100</f>
        <v>0</v>
      </c>
    </row>
    <row r="77" spans="1:17" ht="21" x14ac:dyDescent="0.25">
      <c r="A77" s="16" t="s">
        <v>186</v>
      </c>
      <c r="B77" s="16" t="s">
        <v>6</v>
      </c>
      <c r="C77" s="16" t="s">
        <v>187</v>
      </c>
      <c r="D77" s="17">
        <v>50000000</v>
      </c>
      <c r="E77" s="17">
        <v>50000000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v>50000000</v>
      </c>
      <c r="Q77" s="39">
        <f>K77/E77*100</f>
        <v>0</v>
      </c>
    </row>
    <row r="78" spans="1:17" ht="21" x14ac:dyDescent="0.25">
      <c r="A78" s="16" t="s">
        <v>186</v>
      </c>
      <c r="B78" s="16" t="s">
        <v>11</v>
      </c>
      <c r="C78" s="16" t="s">
        <v>187</v>
      </c>
      <c r="D78" s="17">
        <v>16500000</v>
      </c>
      <c r="E78" s="17">
        <v>16500000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v>16500000</v>
      </c>
      <c r="Q78" s="39">
        <f>K78/E78*100</f>
        <v>0</v>
      </c>
    </row>
    <row r="79" spans="1:17" s="35" customFormat="1" ht="16.5" customHeight="1" x14ac:dyDescent="0.25">
      <c r="A79" s="13" t="s">
        <v>188</v>
      </c>
      <c r="B79" s="13" t="s">
        <v>5</v>
      </c>
      <c r="C79" s="13" t="s">
        <v>144</v>
      </c>
      <c r="D79" s="14">
        <v>5225368970</v>
      </c>
      <c r="E79" s="14">
        <v>5225368970</v>
      </c>
      <c r="F79" s="14">
        <v>103341740</v>
      </c>
      <c r="G79" s="14">
        <v>16200000</v>
      </c>
      <c r="H79" s="14">
        <v>2725629773</v>
      </c>
      <c r="I79" s="14">
        <v>664462985</v>
      </c>
      <c r="J79" s="14">
        <v>16200000</v>
      </c>
      <c r="K79" s="14">
        <v>2580429773</v>
      </c>
      <c r="L79" s="14">
        <v>169346740</v>
      </c>
      <c r="M79" s="14">
        <v>191746028</v>
      </c>
      <c r="N79" s="14">
        <v>160841740</v>
      </c>
      <c r="O79" s="14">
        <v>183241028</v>
      </c>
      <c r="P79" s="14">
        <v>2644939197</v>
      </c>
      <c r="Q79" s="37">
        <f>K79/E79*100</f>
        <v>49.382728527206758</v>
      </c>
    </row>
    <row r="80" spans="1:17" ht="31.5" x14ac:dyDescent="0.25">
      <c r="A80" s="16" t="s">
        <v>189</v>
      </c>
      <c r="B80" s="16" t="s">
        <v>7</v>
      </c>
      <c r="C80" s="16" t="s">
        <v>190</v>
      </c>
      <c r="D80" s="17">
        <v>22000000</v>
      </c>
      <c r="E80" s="17">
        <v>22000000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v>22000000</v>
      </c>
      <c r="Q80" s="39">
        <f>K80/E80*100</f>
        <v>0</v>
      </c>
    </row>
    <row r="81" spans="1:17" ht="31.5" x14ac:dyDescent="0.25">
      <c r="A81" s="16" t="s">
        <v>189</v>
      </c>
      <c r="B81" s="16" t="s">
        <v>8</v>
      </c>
      <c r="C81" s="16" t="s">
        <v>190</v>
      </c>
      <c r="D81" s="17">
        <v>241293498</v>
      </c>
      <c r="E81" s="17">
        <v>241293498</v>
      </c>
      <c r="F81" s="18">
        <v>0</v>
      </c>
      <c r="G81" s="18">
        <v>0</v>
      </c>
      <c r="H81" s="17">
        <v>22399288</v>
      </c>
      <c r="I81" s="18">
        <v>0</v>
      </c>
      <c r="J81" s="18">
        <v>0</v>
      </c>
      <c r="K81" s="17">
        <v>22399288</v>
      </c>
      <c r="L81" s="18">
        <v>0</v>
      </c>
      <c r="M81" s="17">
        <v>22399288</v>
      </c>
      <c r="N81" s="18">
        <v>0</v>
      </c>
      <c r="O81" s="17">
        <v>22399288</v>
      </c>
      <c r="P81" s="17">
        <v>218894210</v>
      </c>
      <c r="Q81" s="39">
        <f>K81/E81*100</f>
        <v>9.2830052138412782</v>
      </c>
    </row>
    <row r="82" spans="1:17" ht="31.5" x14ac:dyDescent="0.25">
      <c r="A82" s="16" t="s">
        <v>189</v>
      </c>
      <c r="B82" s="16" t="s">
        <v>9</v>
      </c>
      <c r="C82" s="16" t="s">
        <v>190</v>
      </c>
      <c r="D82" s="17">
        <v>148000000</v>
      </c>
      <c r="E82" s="17">
        <v>148000000</v>
      </c>
      <c r="F82" s="17">
        <v>8341740</v>
      </c>
      <c r="G82" s="18">
        <v>0</v>
      </c>
      <c r="H82" s="17">
        <v>97141740</v>
      </c>
      <c r="I82" s="17">
        <v>30541740</v>
      </c>
      <c r="J82" s="18">
        <v>0</v>
      </c>
      <c r="K82" s="17">
        <v>74941740</v>
      </c>
      <c r="L82" s="17">
        <v>15741740</v>
      </c>
      <c r="M82" s="17">
        <v>15741740</v>
      </c>
      <c r="N82" s="17">
        <v>15741740</v>
      </c>
      <c r="O82" s="17">
        <v>15741740</v>
      </c>
      <c r="P82" s="17">
        <v>73058260</v>
      </c>
      <c r="Q82" s="39">
        <f>K82/E82*100</f>
        <v>50.636310810810812</v>
      </c>
    </row>
    <row r="83" spans="1:17" ht="31.5" x14ac:dyDescent="0.25">
      <c r="A83" s="16" t="s">
        <v>189</v>
      </c>
      <c r="B83" s="16" t="s">
        <v>12</v>
      </c>
      <c r="C83" s="16" t="s">
        <v>190</v>
      </c>
      <c r="D83" s="17">
        <v>202000</v>
      </c>
      <c r="E83" s="17">
        <v>202000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7">
        <v>202000</v>
      </c>
      <c r="Q83" s="39">
        <f>K83/E83*100</f>
        <v>0</v>
      </c>
    </row>
    <row r="84" spans="1:17" ht="31.5" x14ac:dyDescent="0.25">
      <c r="A84" s="16" t="s">
        <v>189</v>
      </c>
      <c r="B84" s="16" t="s">
        <v>14</v>
      </c>
      <c r="C84" s="16" t="s">
        <v>190</v>
      </c>
      <c r="D84" s="17">
        <v>3489000</v>
      </c>
      <c r="E84" s="17">
        <v>3489000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v>3489000</v>
      </c>
      <c r="Q84" s="39">
        <f>K84/E84*100</f>
        <v>0</v>
      </c>
    </row>
    <row r="85" spans="1:17" ht="31.5" x14ac:dyDescent="0.25">
      <c r="A85" s="16" t="s">
        <v>189</v>
      </c>
      <c r="B85" s="16" t="s">
        <v>11</v>
      </c>
      <c r="C85" s="16" t="s">
        <v>190</v>
      </c>
      <c r="D85" s="17">
        <v>2512970</v>
      </c>
      <c r="E85" s="17">
        <v>2512970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v>2512970</v>
      </c>
      <c r="Q85" s="39">
        <f>K85/E85*100</f>
        <v>0</v>
      </c>
    </row>
    <row r="86" spans="1:17" ht="21" x14ac:dyDescent="0.25">
      <c r="A86" s="16" t="s">
        <v>191</v>
      </c>
      <c r="B86" s="16" t="s">
        <v>7</v>
      </c>
      <c r="C86" s="16" t="s">
        <v>148</v>
      </c>
      <c r="D86" s="17">
        <v>13000000</v>
      </c>
      <c r="E86" s="17">
        <v>13000000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7">
        <v>13000000</v>
      </c>
      <c r="Q86" s="39">
        <f>K86/E86*100</f>
        <v>0</v>
      </c>
    </row>
    <row r="87" spans="1:17" ht="21" x14ac:dyDescent="0.25">
      <c r="A87" s="16" t="s">
        <v>191</v>
      </c>
      <c r="B87" s="16" t="s">
        <v>8</v>
      </c>
      <c r="C87" s="16" t="s">
        <v>148</v>
      </c>
      <c r="D87" s="17">
        <v>10000000</v>
      </c>
      <c r="E87" s="17">
        <v>10000000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7">
        <v>10000000</v>
      </c>
      <c r="Q87" s="39">
        <f>K87/E87*100</f>
        <v>0</v>
      </c>
    </row>
    <row r="88" spans="1:17" ht="21" x14ac:dyDescent="0.25">
      <c r="A88" s="16" t="s">
        <v>191</v>
      </c>
      <c r="B88" s="16" t="s">
        <v>9</v>
      </c>
      <c r="C88" s="16" t="s">
        <v>148</v>
      </c>
      <c r="D88" s="17">
        <v>14500000</v>
      </c>
      <c r="E88" s="17">
        <v>14500000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7">
        <v>14500000</v>
      </c>
      <c r="Q88" s="39">
        <f>K88/E88*100</f>
        <v>0</v>
      </c>
    </row>
    <row r="89" spans="1:17" ht="21" x14ac:dyDescent="0.25">
      <c r="A89" s="16" t="s">
        <v>191</v>
      </c>
      <c r="B89" s="16" t="s">
        <v>10</v>
      </c>
      <c r="C89" s="16" t="s">
        <v>148</v>
      </c>
      <c r="D89" s="17">
        <v>4500000</v>
      </c>
      <c r="E89" s="17">
        <v>4500000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>
        <v>4500000</v>
      </c>
      <c r="Q89" s="39">
        <f>K89/E89*100</f>
        <v>0</v>
      </c>
    </row>
    <row r="90" spans="1:17" ht="21" x14ac:dyDescent="0.25">
      <c r="A90" s="16" t="s">
        <v>192</v>
      </c>
      <c r="B90" s="16" t="s">
        <v>7</v>
      </c>
      <c r="C90" s="16" t="s">
        <v>150</v>
      </c>
      <c r="D90" s="17">
        <v>436000000</v>
      </c>
      <c r="E90" s="17">
        <v>436000000</v>
      </c>
      <c r="F90" s="18">
        <v>0</v>
      </c>
      <c r="G90" s="18">
        <v>0</v>
      </c>
      <c r="H90" s="17">
        <v>407200000</v>
      </c>
      <c r="I90" s="17">
        <v>340000000</v>
      </c>
      <c r="J90" s="18">
        <v>0</v>
      </c>
      <c r="K90" s="17">
        <v>407200000</v>
      </c>
      <c r="L90" s="17">
        <v>2000000</v>
      </c>
      <c r="M90" s="17">
        <v>2000000</v>
      </c>
      <c r="N90" s="17">
        <v>2000000</v>
      </c>
      <c r="O90" s="17">
        <v>2000000</v>
      </c>
      <c r="P90" s="17">
        <v>28800000</v>
      </c>
      <c r="Q90" s="39">
        <f>K90/E90*100</f>
        <v>93.394495412844037</v>
      </c>
    </row>
    <row r="91" spans="1:17" ht="21" x14ac:dyDescent="0.25">
      <c r="A91" s="16" t="s">
        <v>192</v>
      </c>
      <c r="B91" s="16" t="s">
        <v>8</v>
      </c>
      <c r="C91" s="16" t="s">
        <v>150</v>
      </c>
      <c r="D91" s="17">
        <v>706706502</v>
      </c>
      <c r="E91" s="17">
        <v>706706502</v>
      </c>
      <c r="F91" s="18">
        <v>0</v>
      </c>
      <c r="G91" s="18">
        <v>0</v>
      </c>
      <c r="H91" s="17">
        <v>471321245</v>
      </c>
      <c r="I91" s="17">
        <v>201321245</v>
      </c>
      <c r="J91" s="18">
        <v>0</v>
      </c>
      <c r="K91" s="17">
        <v>459321245</v>
      </c>
      <c r="L91" s="17">
        <v>43000000</v>
      </c>
      <c r="M91" s="17">
        <v>43000000</v>
      </c>
      <c r="N91" s="17">
        <v>43000000</v>
      </c>
      <c r="O91" s="17">
        <v>43000000</v>
      </c>
      <c r="P91" s="17">
        <v>247385257</v>
      </c>
      <c r="Q91" s="39">
        <f>K91/E91*100</f>
        <v>64.99462559069535</v>
      </c>
    </row>
    <row r="92" spans="1:17" ht="21" x14ac:dyDescent="0.25">
      <c r="A92" s="16" t="s">
        <v>192</v>
      </c>
      <c r="B92" s="16" t="s">
        <v>9</v>
      </c>
      <c r="C92" s="16" t="s">
        <v>150</v>
      </c>
      <c r="D92" s="17">
        <v>83500000</v>
      </c>
      <c r="E92" s="17">
        <v>83500000</v>
      </c>
      <c r="F92" s="18">
        <v>0</v>
      </c>
      <c r="G92" s="18">
        <v>0</v>
      </c>
      <c r="H92" s="17">
        <v>56000000</v>
      </c>
      <c r="I92" s="18">
        <v>0</v>
      </c>
      <c r="J92" s="18">
        <v>0</v>
      </c>
      <c r="K92" s="17">
        <v>56000000</v>
      </c>
      <c r="L92" s="17">
        <v>10500000</v>
      </c>
      <c r="M92" s="17">
        <v>10500000</v>
      </c>
      <c r="N92" s="17">
        <v>10500000</v>
      </c>
      <c r="O92" s="17">
        <v>10500000</v>
      </c>
      <c r="P92" s="17">
        <v>27500000</v>
      </c>
      <c r="Q92" s="39">
        <f>K92/E92*100</f>
        <v>67.06586826347305</v>
      </c>
    </row>
    <row r="93" spans="1:17" ht="21" x14ac:dyDescent="0.25">
      <c r="A93" s="16" t="s">
        <v>192</v>
      </c>
      <c r="B93" s="16" t="s">
        <v>6</v>
      </c>
      <c r="C93" s="16" t="s">
        <v>150</v>
      </c>
      <c r="D93" s="17">
        <v>35000000</v>
      </c>
      <c r="E93" s="17">
        <v>35000000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7">
        <v>35000000</v>
      </c>
      <c r="Q93" s="39">
        <f>K93/E93*100</f>
        <v>0</v>
      </c>
    </row>
    <row r="94" spans="1:17" ht="21" x14ac:dyDescent="0.25">
      <c r="A94" s="16" t="s">
        <v>192</v>
      </c>
      <c r="B94" s="16" t="s">
        <v>14</v>
      </c>
      <c r="C94" s="16" t="s">
        <v>150</v>
      </c>
      <c r="D94" s="17">
        <v>31000000</v>
      </c>
      <c r="E94" s="17">
        <v>31000000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7">
        <v>31000000</v>
      </c>
      <c r="Q94" s="39">
        <f>K94/E94*100</f>
        <v>0</v>
      </c>
    </row>
    <row r="95" spans="1:17" ht="21" x14ac:dyDescent="0.25">
      <c r="A95" s="16" t="s">
        <v>192</v>
      </c>
      <c r="B95" s="16" t="s">
        <v>11</v>
      </c>
      <c r="C95" s="16" t="s">
        <v>150</v>
      </c>
      <c r="D95" s="17">
        <v>5500000</v>
      </c>
      <c r="E95" s="17">
        <v>5500000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7">
        <v>5500000</v>
      </c>
      <c r="Q95" s="39">
        <f>K95/E95*100</f>
        <v>0</v>
      </c>
    </row>
    <row r="96" spans="1:17" ht="21" x14ac:dyDescent="0.25">
      <c r="A96" s="16" t="s">
        <v>193</v>
      </c>
      <c r="B96" s="16" t="s">
        <v>7</v>
      </c>
      <c r="C96" s="16" t="s">
        <v>194</v>
      </c>
      <c r="D96" s="17">
        <v>970500000</v>
      </c>
      <c r="E96" s="17">
        <v>970500000</v>
      </c>
      <c r="F96" s="17">
        <v>32000000</v>
      </c>
      <c r="G96" s="18">
        <v>0</v>
      </c>
      <c r="H96" s="17">
        <v>389000000</v>
      </c>
      <c r="I96" s="17">
        <v>32000000</v>
      </c>
      <c r="J96" s="18">
        <v>0</v>
      </c>
      <c r="K96" s="17">
        <v>375800000</v>
      </c>
      <c r="L96" s="17">
        <v>30800000</v>
      </c>
      <c r="M96" s="17">
        <v>30800000</v>
      </c>
      <c r="N96" s="17">
        <v>30800000</v>
      </c>
      <c r="O96" s="17">
        <v>30800000</v>
      </c>
      <c r="P96" s="17">
        <v>594700000</v>
      </c>
      <c r="Q96" s="39">
        <f>K96/E96*100</f>
        <v>38.722308088614113</v>
      </c>
    </row>
    <row r="97" spans="1:17" ht="21" x14ac:dyDescent="0.25">
      <c r="A97" s="16" t="s">
        <v>193</v>
      </c>
      <c r="B97" s="16" t="s">
        <v>8</v>
      </c>
      <c r="C97" s="16" t="s">
        <v>194</v>
      </c>
      <c r="D97" s="17">
        <v>1041000000</v>
      </c>
      <c r="E97" s="17">
        <v>1041000000</v>
      </c>
      <c r="F97" s="18">
        <v>0</v>
      </c>
      <c r="G97" s="18">
        <v>0</v>
      </c>
      <c r="H97" s="17">
        <v>578400000</v>
      </c>
      <c r="I97" s="17">
        <v>12000000</v>
      </c>
      <c r="J97" s="18">
        <v>0</v>
      </c>
      <c r="K97" s="17">
        <v>543600000</v>
      </c>
      <c r="L97" s="17">
        <v>35000000</v>
      </c>
      <c r="M97" s="17">
        <v>35000000</v>
      </c>
      <c r="N97" s="17">
        <v>35000000</v>
      </c>
      <c r="O97" s="17">
        <v>35000000</v>
      </c>
      <c r="P97" s="17">
        <v>497400000</v>
      </c>
      <c r="Q97" s="39">
        <f>K97/E97*100</f>
        <v>52.21902017291066</v>
      </c>
    </row>
    <row r="98" spans="1:17" ht="21" x14ac:dyDescent="0.25">
      <c r="A98" s="16" t="s">
        <v>193</v>
      </c>
      <c r="B98" s="16" t="s">
        <v>9</v>
      </c>
      <c r="C98" s="16" t="s">
        <v>194</v>
      </c>
      <c r="D98" s="17">
        <v>1178000000</v>
      </c>
      <c r="E98" s="17">
        <v>1178000000</v>
      </c>
      <c r="F98" s="17">
        <v>63000000</v>
      </c>
      <c r="G98" s="17">
        <v>16200000</v>
      </c>
      <c r="H98" s="17">
        <v>649200000</v>
      </c>
      <c r="I98" s="17">
        <v>48600000</v>
      </c>
      <c r="J98" s="17">
        <v>16200000</v>
      </c>
      <c r="K98" s="17">
        <v>586200000</v>
      </c>
      <c r="L98" s="17">
        <v>23800000</v>
      </c>
      <c r="M98" s="17">
        <v>23800000</v>
      </c>
      <c r="N98" s="17">
        <v>23800000</v>
      </c>
      <c r="O98" s="17">
        <v>23800000</v>
      </c>
      <c r="P98" s="17">
        <v>591800000</v>
      </c>
      <c r="Q98" s="39">
        <f>K98/E98*100</f>
        <v>49.76230899830221</v>
      </c>
    </row>
    <row r="99" spans="1:17" ht="21" x14ac:dyDescent="0.25">
      <c r="A99" s="16" t="s">
        <v>193</v>
      </c>
      <c r="B99" s="16" t="s">
        <v>13</v>
      </c>
      <c r="C99" s="16" t="s">
        <v>194</v>
      </c>
      <c r="D99" s="17">
        <v>11165000</v>
      </c>
      <c r="E99" s="17">
        <v>11165000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v>11165000</v>
      </c>
      <c r="Q99" s="39">
        <f>K99/E99*100</f>
        <v>0</v>
      </c>
    </row>
    <row r="100" spans="1:17" ht="21" x14ac:dyDescent="0.25">
      <c r="A100" s="16" t="s">
        <v>193</v>
      </c>
      <c r="B100" s="16" t="s">
        <v>10</v>
      </c>
      <c r="C100" s="16" t="s">
        <v>194</v>
      </c>
      <c r="D100" s="17">
        <v>267500000</v>
      </c>
      <c r="E100" s="17">
        <v>267500000</v>
      </c>
      <c r="F100" s="18">
        <v>0</v>
      </c>
      <c r="G100" s="18">
        <v>0</v>
      </c>
      <c r="H100" s="17">
        <v>54967500</v>
      </c>
      <c r="I100" s="18">
        <v>0</v>
      </c>
      <c r="J100" s="18">
        <v>0</v>
      </c>
      <c r="K100" s="17">
        <v>54967500</v>
      </c>
      <c r="L100" s="17">
        <v>8505000</v>
      </c>
      <c r="M100" s="17">
        <v>8505000</v>
      </c>
      <c r="N100" s="18">
        <v>0</v>
      </c>
      <c r="O100" s="18">
        <v>0</v>
      </c>
      <c r="P100" s="17">
        <v>212532500</v>
      </c>
      <c r="Q100" s="39">
        <f>K100/E100*100</f>
        <v>20.548598130841121</v>
      </c>
    </row>
    <row r="101" spans="1:17" ht="16.5" customHeight="1" x14ac:dyDescent="0.25"/>
    <row r="102" spans="1:17" ht="16.5" customHeight="1" x14ac:dyDescent="0.25"/>
    <row r="103" spans="1:17" ht="16.5" customHeight="1" x14ac:dyDescent="0.25">
      <c r="G103" s="32" t="s">
        <v>217</v>
      </c>
    </row>
    <row r="104" spans="1:17" ht="16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Maria Alejandra Gomez Prada</dc:creator>
  <cp:lastModifiedBy>ELIZABETH PICO DIAZ</cp:lastModifiedBy>
  <dcterms:created xsi:type="dcterms:W3CDTF">2021-04-05T21:57:18Z</dcterms:created>
  <dcterms:modified xsi:type="dcterms:W3CDTF">2021-04-06T01:05:49Z</dcterms:modified>
</cp:coreProperties>
</file>