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\EJECUCIÓN PRESUPUESTAL\"/>
    </mc:Choice>
  </mc:AlternateContent>
  <bookViews>
    <workbookView xWindow="0" yWindow="0" windowWidth="20490" windowHeight="7620" activeTab="1"/>
  </bookViews>
  <sheets>
    <sheet name="INGRESOS" sheetId="2" r:id="rId1"/>
    <sheet name="GASTOS" sheetId="3" r:id="rId2"/>
  </sheets>
  <definedNames>
    <definedName name="_xlnm._FilterDatabase" localSheetId="1" hidden="1">GASTOS!$A$7:$U$114</definedName>
  </definedNames>
  <calcPr calcId="162913"/>
</workbook>
</file>

<file path=xl/calcChain.xml><?xml version="1.0" encoding="utf-8"?>
<calcChain xmlns="http://schemas.openxmlformats.org/spreadsheetml/2006/main">
  <c r="U59" i="3" l="1"/>
  <c r="U83" i="3"/>
  <c r="U66" i="3"/>
  <c r="U114" i="3"/>
  <c r="U113" i="3"/>
  <c r="U112" i="3"/>
  <c r="U111" i="3"/>
  <c r="U110" i="3"/>
  <c r="U109" i="3"/>
  <c r="U108" i="3"/>
  <c r="U107" i="3"/>
  <c r="U106" i="3"/>
  <c r="U105" i="3"/>
  <c r="U104" i="3"/>
  <c r="U103" i="3"/>
  <c r="U102" i="3"/>
  <c r="U100" i="3"/>
  <c r="U99" i="3"/>
  <c r="U98" i="3"/>
  <c r="U97" i="3"/>
  <c r="U93" i="3"/>
  <c r="U92" i="3"/>
  <c r="U91" i="3"/>
  <c r="U90" i="3"/>
  <c r="U89" i="3"/>
  <c r="U86" i="3"/>
  <c r="U82" i="3"/>
  <c r="U81" i="3"/>
  <c r="U80" i="3"/>
  <c r="U78" i="3"/>
  <c r="U77" i="3"/>
  <c r="U76" i="3"/>
  <c r="U75" i="3"/>
  <c r="U74" i="3"/>
  <c r="U73" i="3"/>
  <c r="U72" i="3"/>
  <c r="U70" i="3"/>
  <c r="U69" i="3"/>
  <c r="U68" i="3"/>
  <c r="U63" i="3"/>
  <c r="U62" i="3"/>
  <c r="U61" i="3"/>
  <c r="U60" i="3"/>
  <c r="U58" i="3"/>
  <c r="U57" i="3"/>
  <c r="U56" i="3"/>
  <c r="U55" i="3"/>
  <c r="U54" i="3"/>
  <c r="U53" i="3"/>
  <c r="U52" i="3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J9" i="2" l="1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8" i="2"/>
</calcChain>
</file>

<file path=xl/sharedStrings.xml><?xml version="1.0" encoding="utf-8"?>
<sst xmlns="http://schemas.openxmlformats.org/spreadsheetml/2006/main" count="469" uniqueCount="244">
  <si>
    <t>INSTITUTO DE LA JUVENTUD EL DEPORTE Y LA RECREACION DE BUCARAMANGA</t>
  </si>
  <si>
    <t>NIT: 00804002166 - 1</t>
  </si>
  <si>
    <t>EJECUCION PRESUPUESTAL F20 CONTRALORIA MPAL</t>
  </si>
  <si>
    <t>Periodo comprendido entre 01-07-2021 y 31-07-2021</t>
  </si>
  <si>
    <t>Fecha de Impresión: 13.09.2021 Hora: 07:28:pm</t>
  </si>
  <si>
    <t>Impreso por: MARIAGP - MARIA ALEJANDRA GOMEZ PRADA</t>
  </si>
  <si>
    <t>Descripción</t>
  </si>
  <si>
    <t>CREDITO</t>
  </si>
  <si>
    <t>  </t>
  </si>
  <si>
    <t>RP </t>
  </si>
  <si>
    <t>RPAL </t>
  </si>
  <si>
    <t>LINV </t>
  </si>
  <si>
    <t>L715 </t>
  </si>
  <si>
    <t>TCOL </t>
  </si>
  <si>
    <t>LDEP </t>
  </si>
  <si>
    <t>RDL </t>
  </si>
  <si>
    <t>RFL7 </t>
  </si>
  <si>
    <t>RFR </t>
  </si>
  <si>
    <t>1. </t>
  </si>
  <si>
    <t>INGRESOS </t>
  </si>
  <si>
    <t>1.1 </t>
  </si>
  <si>
    <t>INGRESOS CORRIENTES </t>
  </si>
  <si>
    <t>1.1.02 </t>
  </si>
  <si>
    <t>INGRESOS NO TRIBUTARIOS </t>
  </si>
  <si>
    <t>1.1.02.05 </t>
  </si>
  <si>
    <t>VENTAS DE BIENES Y SERVICIOS </t>
  </si>
  <si>
    <t>1.1.02.05.002 </t>
  </si>
  <si>
    <t>VENTAS INCIDENTALES DE ESTABLECIMIENTOS NO DE MERCADO </t>
  </si>
  <si>
    <t>1.1.02.05.002.09 </t>
  </si>
  <si>
    <t>SERVICIOS PARA LA COMUNIDAD, SOCIALES Y PERSONALES </t>
  </si>
  <si>
    <t>1.1.02.05.002.09.01 </t>
  </si>
  <si>
    <t>Arrendamientos o convenios de uso de Escenarios Deportivos, Recreativos y Otros </t>
  </si>
  <si>
    <t>1.1.02.05.002.09.02 </t>
  </si>
  <si>
    <t>Otros Ingresos (Convenios, Inscripciones, Etc) </t>
  </si>
  <si>
    <t>1.1.02.06 </t>
  </si>
  <si>
    <t>TRANSFERENCIAS CORRIENTES </t>
  </si>
  <si>
    <t>1.1.02.06.001 </t>
  </si>
  <si>
    <t>SISTEMA GENERAL DE PARTICIPACIONES </t>
  </si>
  <si>
    <t>1.1.02.06.001.03 </t>
  </si>
  <si>
    <t>PARTICIPACIÓN PARA PROPÓSITO GENERAL </t>
  </si>
  <si>
    <t>1.1.02.06.001.03.01 </t>
  </si>
  <si>
    <t>Deporte y Recreación </t>
  </si>
  <si>
    <t>1.1.02.06.001.03.03 </t>
  </si>
  <si>
    <t>Propósito General Libre Inversión </t>
  </si>
  <si>
    <t>1.1.02.06.003 </t>
  </si>
  <si>
    <t>PARTICIPACIONES DISTINTAS DEL SGP </t>
  </si>
  <si>
    <t>1.1.02.06.003.01 </t>
  </si>
  <si>
    <t>PARTICIPACIÓN EN IMPUESTOS </t>
  </si>
  <si>
    <t>1.1.02.06.003.01.06 </t>
  </si>
  <si>
    <t>LIC </t>
  </si>
  <si>
    <t>Participación del Impuesto Adicional del 10% a las Cajetillas de Cigarrillos Nacionales </t>
  </si>
  <si>
    <t>1.1.02.06.006 </t>
  </si>
  <si>
    <t>TRANSFERENCIAS DE OTRAS ENTIDADES DEL GOBIERNO GENERAL </t>
  </si>
  <si>
    <t>1.1.02.06.006.06 </t>
  </si>
  <si>
    <t>OTRAS UNIDADES DE GOBIERNO </t>
  </si>
  <si>
    <t>1.1.02.06.006.06.01 </t>
  </si>
  <si>
    <t>Recursos Ley 181 de 1995 </t>
  </si>
  <si>
    <t>1.1.02.06.006.06.02 </t>
  </si>
  <si>
    <t>Aportes municipio de Bucaramanga </t>
  </si>
  <si>
    <t>1.1.02.06.006.06.03 </t>
  </si>
  <si>
    <t>Ministerio del Deporte - Convenios </t>
  </si>
  <si>
    <t>1.2. </t>
  </si>
  <si>
    <t>RECURSOS DE CAPITAL </t>
  </si>
  <si>
    <t>1.2.02 </t>
  </si>
  <si>
    <t>EXCEDENTES FINANCIEROS </t>
  </si>
  <si>
    <t>1.2.02.01 </t>
  </si>
  <si>
    <t>ESTABLECIMIENTOS PÚBLICOS </t>
  </si>
  <si>
    <t>1.2.02.01.001 </t>
  </si>
  <si>
    <t>1.2.02.01.002 </t>
  </si>
  <si>
    <t>Participación del Impuesto Adicional del 10% a las cajetillas de Cigarrillos Nacionales </t>
  </si>
  <si>
    <t>1.2.02.01.003 </t>
  </si>
  <si>
    <t>1.2.02.01.004 </t>
  </si>
  <si>
    <t>Aportes Municipio de Bucaramanga </t>
  </si>
  <si>
    <t>1.2.02.01.005 </t>
  </si>
  <si>
    <t>Ministerio del Deporte- Convenios </t>
  </si>
  <si>
    <t>1.2.05 </t>
  </si>
  <si>
    <t>RENDIMIENTOS FINANCIEROS </t>
  </si>
  <si>
    <t>1.2.05.02 </t>
  </si>
  <si>
    <t>DEPÓSITOS </t>
  </si>
  <si>
    <t>1.2.05.02.001 </t>
  </si>
  <si>
    <t>Ley 715 de 2001 </t>
  </si>
  <si>
    <t>1.2.05.02.002 </t>
  </si>
  <si>
    <t>Ley 181 de 1995 </t>
  </si>
  <si>
    <t>1.2.05.02.003 </t>
  </si>
  <si>
    <t>Recursos Propios </t>
  </si>
  <si>
    <t>1.2.05.02.004 </t>
  </si>
  <si>
    <t>RFC </t>
  </si>
  <si>
    <t>Ley 1289 de 2009 </t>
  </si>
  <si>
    <t>2 </t>
  </si>
  <si>
    <t>PRESUPUESTO DE GASTOS  </t>
  </si>
  <si>
    <t>2.1 </t>
  </si>
  <si>
    <t>GASTOS DE FUNCIONAMIENTO  </t>
  </si>
  <si>
    <t>2.1.1 </t>
  </si>
  <si>
    <t>GASTOS DE PERSONAL  </t>
  </si>
  <si>
    <t>2.1.1.01 </t>
  </si>
  <si>
    <t>PLANTA DE PERSONAL PERMANENTE </t>
  </si>
  <si>
    <t>2.1.1.01.01 </t>
  </si>
  <si>
    <t>FACTORES CONSTITUTIVOS DE SALARIO </t>
  </si>
  <si>
    <t>2.1.1.01.01.001 </t>
  </si>
  <si>
    <t>FACTORES SALARIALES COMUNES </t>
  </si>
  <si>
    <t>2.1.1.01.01.001.01 </t>
  </si>
  <si>
    <t>Sueldo Básico </t>
  </si>
  <si>
    <t>2.1.1.01.01.001.06 </t>
  </si>
  <si>
    <t>Prima de Servicio </t>
  </si>
  <si>
    <t>2.1.1.01.01.001.07 </t>
  </si>
  <si>
    <t>Bonificación por servicios prestados  </t>
  </si>
  <si>
    <t>2.1.1.01.01.001.08 </t>
  </si>
  <si>
    <t>Prestaciones Sociales </t>
  </si>
  <si>
    <t>2.1.1.01.01.001.08.01 </t>
  </si>
  <si>
    <t>Prima de navidad  </t>
  </si>
  <si>
    <t>2.1.1.01.01.001.08.02 </t>
  </si>
  <si>
    <t>Prima de vacaciones </t>
  </si>
  <si>
    <t>2.1.1.01.02 </t>
  </si>
  <si>
    <t>CONTRIBUCIONES INHERENTES A LA NÓMINA </t>
  </si>
  <si>
    <t>2.1.1.01.02.001 </t>
  </si>
  <si>
    <t>Aportes a la seguridad social en pensiones </t>
  </si>
  <si>
    <t>2.1.1.01.02.002 </t>
  </si>
  <si>
    <t>Aportes a la seguridad social en salud </t>
  </si>
  <si>
    <t>2.1.1.01.02.003 </t>
  </si>
  <si>
    <t>Aportes de Cesantías </t>
  </si>
  <si>
    <t>2.1.1.01.02.004 </t>
  </si>
  <si>
    <t>Aportes a cajas de compensación familiar </t>
  </si>
  <si>
    <t>2.1.1.01.02.005 </t>
  </si>
  <si>
    <t>Aportes generales al sistema de riesgos laborales </t>
  </si>
  <si>
    <t>2.1.1.01.02.006 </t>
  </si>
  <si>
    <t>Aportes al ICBF </t>
  </si>
  <si>
    <t>2.1.1.01.02.007 </t>
  </si>
  <si>
    <t>Aportes al SENA </t>
  </si>
  <si>
    <t>2.1.1.01.03 </t>
  </si>
  <si>
    <t>REMUNERACIONES NO CONSTITUTIVAS DE FACTOR SALARIAL </t>
  </si>
  <si>
    <t>2.1.1.01.03.001 </t>
  </si>
  <si>
    <t>PRESTACIONES SOCIALES </t>
  </si>
  <si>
    <t>2.1.1.01.03.001.01 </t>
  </si>
  <si>
    <t>Vacaciones </t>
  </si>
  <si>
    <t>2.1.1.01.03.001.02 </t>
  </si>
  <si>
    <t>Indemnización por vacaciones </t>
  </si>
  <si>
    <t>2.1.1.01.03.001.03 </t>
  </si>
  <si>
    <t>Bonificacion especial de recreación  </t>
  </si>
  <si>
    <t>2.1.2 </t>
  </si>
  <si>
    <t>ADQUISICIÓN DE BIENES Y SERVICIOS </t>
  </si>
  <si>
    <t>2.1.2.01 </t>
  </si>
  <si>
    <t>ADQUISICIÓN DE ACTIVOS NO FINANCIEROS </t>
  </si>
  <si>
    <t>2.1.2.01.01 </t>
  </si>
  <si>
    <t>ACTIVOS FIJOS </t>
  </si>
  <si>
    <t>2.1.2.01.01.003 </t>
  </si>
  <si>
    <t>MAQUINARIA Y EQUIPO </t>
  </si>
  <si>
    <t>2.1.2.01.01.003.03 </t>
  </si>
  <si>
    <t>MAQUINARIA DE OFICINA, CONTABILIDAD E INFORMÁTICA </t>
  </si>
  <si>
    <t>2.1.2.01.01.003.03.02 </t>
  </si>
  <si>
    <t>Maquinaria de informática y sus partes, piezas y accesorios </t>
  </si>
  <si>
    <t>2.1.2.02 </t>
  </si>
  <si>
    <t>ADQUISICIONES DIFERENTES DE ACTIVOS </t>
  </si>
  <si>
    <t>2.1.2.02.01 </t>
  </si>
  <si>
    <t>MATERIALES Y SUMINISTROS </t>
  </si>
  <si>
    <t>2.1.2.02.01.003 </t>
  </si>
  <si>
    <t>Otros bienes transportables </t>
  </si>
  <si>
    <t>2.1.2.02.01.004 </t>
  </si>
  <si>
    <t>Productos metálicos y paquetes de software </t>
  </si>
  <si>
    <t>2.1.2.02.02 </t>
  </si>
  <si>
    <t>ADQUISICIÓN DE SERVICIOS </t>
  </si>
  <si>
    <t>2.1.2.02.02.006 </t>
  </si>
  <si>
    <t>Servicios de alojamiento; servicios de suministro de comidas y bebidas; servicios de transporte; y servicios de distribución de electricidad, gas y agua </t>
  </si>
  <si>
    <t>2.1.2.02.02.007 </t>
  </si>
  <si>
    <t>Servicios financieros y servicios conexos, servicios inmobiliarios y servicios de leasing </t>
  </si>
  <si>
    <t>2.1.2.02.02.008 </t>
  </si>
  <si>
    <t>Servicios prestados a las empresas y servicios de producción </t>
  </si>
  <si>
    <t>2.1.2.02.02.010 </t>
  </si>
  <si>
    <t>Viáticos de los funcionarios en comisión </t>
  </si>
  <si>
    <t>2.1.3 </t>
  </si>
  <si>
    <t>2.1.3.07 </t>
  </si>
  <si>
    <t>PRESTACIONES PARA CUBRIR RIESGOS SOCIALES </t>
  </si>
  <si>
    <t>2.1.3.07.02 </t>
  </si>
  <si>
    <t>PRESTACIONES SOCIALES RELACIONADAS CON EL EMPLEO </t>
  </si>
  <si>
    <t>2.1.3.07.02.030 </t>
  </si>
  <si>
    <t>Auxilio sindical (No de pensiones) </t>
  </si>
  <si>
    <t>2.1.3.07.02.031 </t>
  </si>
  <si>
    <t>Programa de salud ocupacional (no de pensiones) </t>
  </si>
  <si>
    <t>2.1.3.13 </t>
  </si>
  <si>
    <t>SENTENCIAS Y CONCILIACIONES </t>
  </si>
  <si>
    <t>2.1.3.13.01 </t>
  </si>
  <si>
    <t>FALLOS NACIONALES </t>
  </si>
  <si>
    <t>2.1.3.13.01.001 </t>
  </si>
  <si>
    <t>Sentencias </t>
  </si>
  <si>
    <t>2.1.8 </t>
  </si>
  <si>
    <t>GASTOS POR TRIBUTOS, MULTAS, SANCIONES E INTERESES DE MORA </t>
  </si>
  <si>
    <t>2.1.8.04 </t>
  </si>
  <si>
    <t>CONTRIBUCIONES </t>
  </si>
  <si>
    <t>2.1.8.04.01 </t>
  </si>
  <si>
    <t>Cuota de fiscalizacón y auditaje </t>
  </si>
  <si>
    <t>2.3 </t>
  </si>
  <si>
    <t>INVERSIÓN </t>
  </si>
  <si>
    <t>2.3.2 </t>
  </si>
  <si>
    <t>2.3.2.01 </t>
  </si>
  <si>
    <t>2.3.2.01.01 </t>
  </si>
  <si>
    <t>2.3.2.01.01.003 </t>
  </si>
  <si>
    <t>2.3.2.01.01.003.02 </t>
  </si>
  <si>
    <t>MAQUINARIA PARA USOS ESPECIALES </t>
  </si>
  <si>
    <t>2.3.2.01.01.003.02.08 </t>
  </si>
  <si>
    <t>Otra maquinaria para usos especiales y sus partes y piezas </t>
  </si>
  <si>
    <t>2.3.2.01.01.003.03 </t>
  </si>
  <si>
    <t>2.3.2.01.01.003.03.02 </t>
  </si>
  <si>
    <t>2.3.2.01.01.003.04 </t>
  </si>
  <si>
    <t>MAQUINARIA Y APARATOS ELÉCTRONICOS </t>
  </si>
  <si>
    <t>2.3.2.01.01.003.04.06 </t>
  </si>
  <si>
    <t>Otro Equipo Electrónico y sus partes y piezas </t>
  </si>
  <si>
    <t>2.3.2.02 </t>
  </si>
  <si>
    <t>2.3.2.02.01 </t>
  </si>
  <si>
    <t>2.3.2.02.01.002 </t>
  </si>
  <si>
    <t>Productos alimenticios, bebidas y tabaco; textiles, prendas de vestir y productos de cuero </t>
  </si>
  <si>
    <t>2.3.2.02.01.003 </t>
  </si>
  <si>
    <t>Otros bienes transportables (excepto productos metálicos, maquinaria y equipo) </t>
  </si>
  <si>
    <t>2.3.2.02.01.004 </t>
  </si>
  <si>
    <t>2.3.2.02.02 </t>
  </si>
  <si>
    <t>2.3.2.02.02.006 </t>
  </si>
  <si>
    <t>Servicios de alojamiento; servicios de suministro de comidas y bebidas; servicios de distribución de electricidad, gas y agua </t>
  </si>
  <si>
    <t>2.3.2.02.02.007 </t>
  </si>
  <si>
    <t>2.3.2.02.02.008 </t>
  </si>
  <si>
    <t>2.3.2.02.02.009 </t>
  </si>
  <si>
    <t>Servicios para la comunidad, sociales y personales </t>
  </si>
  <si>
    <t xml:space="preserve">CÓDIGO DE PPTO. </t>
  </si>
  <si>
    <t>FONDO CTA.</t>
  </si>
  <si>
    <t>DESCRIPCIÓN</t>
  </si>
  <si>
    <t>PPTO. INICIAL</t>
  </si>
  <si>
    <t>PPTO. DEFINITIVO</t>
  </si>
  <si>
    <t>RECAUDO ACUMUL. ANTERIOR</t>
  </si>
  <si>
    <t>RECAUDO PERÍODO</t>
  </si>
  <si>
    <t>TOTAL RECAUDO ACUMULADO</t>
  </si>
  <si>
    <t>INGRESO POR RECAUDAR</t>
  </si>
  <si>
    <t>% RECAUDO</t>
  </si>
  <si>
    <t>% EJECUCIÓN GASTOS</t>
  </si>
  <si>
    <t>ADICIONES</t>
  </si>
  <si>
    <t>CONTRACREDITO</t>
  </si>
  <si>
    <t>CD PERÍODO</t>
  </si>
  <si>
    <t>CD REVERSADO</t>
  </si>
  <si>
    <t>TOTAL CD ACUMULADOS</t>
  </si>
  <si>
    <t>RP PERÍODO</t>
  </si>
  <si>
    <t>RP REVERSADO</t>
  </si>
  <si>
    <t>TOTAL RP ACUMULADOS</t>
  </si>
  <si>
    <t>OBLIGACIONES PERÍODO</t>
  </si>
  <si>
    <t>TOTAL OBLIG. ACUMULADAS</t>
  </si>
  <si>
    <t>PAGOS PERÍODO</t>
  </si>
  <si>
    <t>TOTAL PAGOS ACUMULADOS</t>
  </si>
  <si>
    <t>PPTO. POR EJECUTAR CDP</t>
  </si>
  <si>
    <t>PPTO. POR EJECUTAR 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</si>
</sst>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Tahoma"/>
      <family val="2"/>
    </font>
    <font>
      <sz val="8"/>
      <color theme="1"/>
      <name val="Verdana"/>
      <family val="2"/>
    </font>
    <font>
      <b/>
      <sz val="8"/>
      <color theme="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top"/>
    </xf>
    <xf numFmtId="0" fontId="18" fillId="0" borderId="0" xfId="0" applyFont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18" fillId="33" borderId="10" xfId="0" applyFont="1" applyFill="1" applyBorder="1" applyAlignment="1">
      <alignment vertical="top" wrapText="1"/>
    </xf>
    <xf numFmtId="4" fontId="18" fillId="33" borderId="10" xfId="0" applyNumberFormat="1" applyFont="1" applyFill="1" applyBorder="1" applyAlignment="1">
      <alignment horizontal="right" vertical="top" wrapText="1"/>
    </xf>
    <xf numFmtId="0" fontId="18" fillId="33" borderId="10" xfId="0" applyFont="1" applyFill="1" applyBorder="1" applyAlignment="1">
      <alignment horizontal="right" vertical="top" wrapText="1"/>
    </xf>
    <xf numFmtId="10" fontId="18" fillId="0" borderId="10" xfId="1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vertical="top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33" borderId="11" xfId="0" applyFont="1" applyFill="1" applyBorder="1" applyAlignment="1">
      <alignment horizontal="center" vertical="top" wrapText="1"/>
    </xf>
    <xf numFmtId="10" fontId="20" fillId="34" borderId="12" xfId="1" applyNumberFormat="1" applyFont="1" applyFill="1" applyBorder="1" applyAlignment="1">
      <alignment horizontal="right" vertical="top" wrapText="1"/>
    </xf>
    <xf numFmtId="10" fontId="20" fillId="33" borderId="12" xfId="1" applyNumberFormat="1" applyFont="1" applyFill="1" applyBorder="1" applyAlignment="1">
      <alignment horizontal="right" vertical="top" wrapText="1"/>
    </xf>
    <xf numFmtId="10" fontId="18" fillId="33" borderId="12" xfId="1" applyNumberFormat="1" applyFont="1" applyFill="1" applyBorder="1" applyAlignment="1">
      <alignment horizontal="right" vertical="top" wrapText="1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vertical="top" wrapText="1"/>
    </xf>
    <xf numFmtId="0" fontId="20" fillId="34" borderId="10" xfId="0" applyFont="1" applyFill="1" applyBorder="1" applyAlignment="1">
      <alignment vertical="top" wrapText="1"/>
    </xf>
    <xf numFmtId="4" fontId="20" fillId="34" borderId="10" xfId="0" applyNumberFormat="1" applyFont="1" applyFill="1" applyBorder="1" applyAlignment="1">
      <alignment horizontal="right" vertical="top" wrapText="1"/>
    </xf>
    <xf numFmtId="0" fontId="16" fillId="0" borderId="0" xfId="0" applyFont="1" applyAlignment="1">
      <alignment vertical="top"/>
    </xf>
    <xf numFmtId="0" fontId="20" fillId="34" borderId="10" xfId="0" applyFont="1" applyFill="1" applyBorder="1" applyAlignment="1">
      <alignment horizontal="right" vertical="top" wrapText="1"/>
    </xf>
    <xf numFmtId="0" fontId="20" fillId="33" borderId="10" xfId="0" applyFont="1" applyFill="1" applyBorder="1" applyAlignment="1">
      <alignment vertical="top" wrapText="1"/>
    </xf>
    <xf numFmtId="4" fontId="20" fillId="33" borderId="10" xfId="0" applyNumberFormat="1" applyFont="1" applyFill="1" applyBorder="1" applyAlignment="1">
      <alignment horizontal="right" vertical="top" wrapText="1"/>
    </xf>
    <xf numFmtId="0" fontId="20" fillId="33" borderId="10" xfId="0" applyFont="1" applyFill="1" applyBorder="1" applyAlignment="1">
      <alignment horizontal="right" vertical="top" wrapText="1"/>
    </xf>
    <xf numFmtId="10" fontId="20" fillId="34" borderId="10" xfId="1" applyNumberFormat="1" applyFont="1" applyFill="1" applyBorder="1" applyAlignment="1">
      <alignment horizontal="right" vertical="top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showGridLines="0" topLeftCell="A31" workbookViewId="0">
      <selection activeCell="D41" sqref="D41"/>
    </sheetView>
  </sheetViews>
  <sheetFormatPr baseColWidth="10" defaultRowHeight="15" x14ac:dyDescent="0.25"/>
  <cols>
    <col min="1" max="1" width="19.5703125" style="1" bestFit="1" customWidth="1"/>
    <col min="2" max="2" width="9.28515625" style="1" customWidth="1"/>
    <col min="3" max="3" width="45.7109375" style="1" bestFit="1" customWidth="1"/>
    <col min="4" max="4" width="15.85546875" style="1" bestFit="1" customWidth="1"/>
    <col min="5" max="5" width="17" style="1" bestFit="1" customWidth="1"/>
    <col min="6" max="9" width="15.85546875" style="1" bestFit="1" customWidth="1"/>
    <col min="10" max="16384" width="11.42578125" style="1"/>
  </cols>
  <sheetData>
    <row r="1" spans="1:10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10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2"/>
    </row>
    <row r="3" spans="1:10" x14ac:dyDescent="0.25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2"/>
    </row>
    <row r="4" spans="1:10" x14ac:dyDescent="0.25">
      <c r="A4" s="16" t="s">
        <v>3</v>
      </c>
      <c r="B4" s="16"/>
      <c r="C4" s="16"/>
      <c r="D4" s="16"/>
      <c r="E4" s="16"/>
      <c r="F4" s="16"/>
      <c r="G4" s="16"/>
      <c r="H4" s="16"/>
      <c r="I4" s="16"/>
    </row>
    <row r="5" spans="1:10" x14ac:dyDescent="0.25">
      <c r="A5" s="16" t="s">
        <v>4</v>
      </c>
      <c r="B5" s="16"/>
      <c r="C5" s="16"/>
      <c r="D5" s="16"/>
      <c r="E5" s="16"/>
      <c r="F5" s="16"/>
      <c r="G5" s="16"/>
      <c r="H5" s="16"/>
      <c r="I5" s="16"/>
      <c r="J5" s="2"/>
    </row>
    <row r="6" spans="1:10" x14ac:dyDescent="0.25">
      <c r="A6" s="16" t="s">
        <v>5</v>
      </c>
      <c r="B6" s="16"/>
      <c r="C6" s="16"/>
      <c r="D6" s="16"/>
      <c r="E6" s="16"/>
      <c r="F6" s="16"/>
      <c r="G6" s="16"/>
      <c r="H6" s="16"/>
      <c r="I6" s="16"/>
      <c r="J6" s="2"/>
    </row>
    <row r="7" spans="1:10" ht="21" customHeight="1" x14ac:dyDescent="0.25">
      <c r="A7" s="3" t="s">
        <v>219</v>
      </c>
      <c r="B7" s="3" t="s">
        <v>220</v>
      </c>
      <c r="C7" s="3" t="s">
        <v>221</v>
      </c>
      <c r="D7" s="3" t="s">
        <v>222</v>
      </c>
      <c r="E7" s="3" t="s">
        <v>223</v>
      </c>
      <c r="F7" s="3" t="s">
        <v>224</v>
      </c>
      <c r="G7" s="3" t="s">
        <v>225</v>
      </c>
      <c r="H7" s="3" t="s">
        <v>226</v>
      </c>
      <c r="I7" s="3" t="s">
        <v>227</v>
      </c>
      <c r="J7" s="3" t="s">
        <v>228</v>
      </c>
    </row>
    <row r="8" spans="1:10" s="19" customFormat="1" ht="16.5" customHeight="1" x14ac:dyDescent="0.25">
      <c r="A8" s="17" t="s">
        <v>18</v>
      </c>
      <c r="B8" s="17" t="s">
        <v>8</v>
      </c>
      <c r="C8" s="17" t="s">
        <v>19</v>
      </c>
      <c r="D8" s="18">
        <v>8355134383</v>
      </c>
      <c r="E8" s="18">
        <v>10574593001.620001</v>
      </c>
      <c r="F8" s="18">
        <v>5876682665.0200005</v>
      </c>
      <c r="G8" s="18">
        <v>864920345.27999997</v>
      </c>
      <c r="H8" s="18">
        <v>6741603010.3000002</v>
      </c>
      <c r="I8" s="18">
        <v>3832989991.3200002</v>
      </c>
      <c r="J8" s="24">
        <f>H8/E8</f>
        <v>0.63752836721632722</v>
      </c>
    </row>
    <row r="9" spans="1:10" s="19" customFormat="1" ht="16.5" customHeight="1" x14ac:dyDescent="0.25">
      <c r="A9" s="17" t="s">
        <v>20</v>
      </c>
      <c r="B9" s="17" t="s">
        <v>8</v>
      </c>
      <c r="C9" s="17" t="s">
        <v>21</v>
      </c>
      <c r="D9" s="18">
        <v>8308343383</v>
      </c>
      <c r="E9" s="18">
        <v>9487364596</v>
      </c>
      <c r="F9" s="18">
        <v>4814635370</v>
      </c>
      <c r="G9" s="18">
        <v>859317535</v>
      </c>
      <c r="H9" s="18">
        <v>5673952905</v>
      </c>
      <c r="I9" s="18">
        <v>3813411691</v>
      </c>
      <c r="J9" s="24">
        <f t="shared" ref="J9:J42" si="0">H9/E9</f>
        <v>0.59805363729693861</v>
      </c>
    </row>
    <row r="10" spans="1:10" s="19" customFormat="1" ht="16.5" customHeight="1" x14ac:dyDescent="0.25">
      <c r="A10" s="17" t="s">
        <v>22</v>
      </c>
      <c r="B10" s="17" t="s">
        <v>8</v>
      </c>
      <c r="C10" s="17" t="s">
        <v>23</v>
      </c>
      <c r="D10" s="18">
        <v>8308343383</v>
      </c>
      <c r="E10" s="18">
        <v>9487364596</v>
      </c>
      <c r="F10" s="18">
        <v>4814635370</v>
      </c>
      <c r="G10" s="18">
        <v>859317535</v>
      </c>
      <c r="H10" s="18">
        <v>5673952905</v>
      </c>
      <c r="I10" s="18">
        <v>3813411691</v>
      </c>
      <c r="J10" s="24">
        <f t="shared" si="0"/>
        <v>0.59805363729693861</v>
      </c>
    </row>
    <row r="11" spans="1:10" s="19" customFormat="1" ht="16.5" customHeight="1" x14ac:dyDescent="0.25">
      <c r="A11" s="17" t="s">
        <v>24</v>
      </c>
      <c r="B11" s="17" t="s">
        <v>8</v>
      </c>
      <c r="C11" s="17" t="s">
        <v>25</v>
      </c>
      <c r="D11" s="18">
        <v>85000000</v>
      </c>
      <c r="E11" s="18">
        <v>85000000</v>
      </c>
      <c r="F11" s="20">
        <v>0</v>
      </c>
      <c r="G11" s="20">
        <v>0</v>
      </c>
      <c r="H11" s="20">
        <v>0</v>
      </c>
      <c r="I11" s="18">
        <v>85000000</v>
      </c>
      <c r="J11" s="24">
        <f t="shared" si="0"/>
        <v>0</v>
      </c>
    </row>
    <row r="12" spans="1:10" s="19" customFormat="1" ht="23.25" customHeight="1" x14ac:dyDescent="0.25">
      <c r="A12" s="17" t="s">
        <v>26</v>
      </c>
      <c r="B12" s="17" t="s">
        <v>8</v>
      </c>
      <c r="C12" s="17" t="s">
        <v>27</v>
      </c>
      <c r="D12" s="18">
        <v>85000000</v>
      </c>
      <c r="E12" s="18">
        <v>85000000</v>
      </c>
      <c r="F12" s="20">
        <v>0</v>
      </c>
      <c r="G12" s="20">
        <v>0</v>
      </c>
      <c r="H12" s="20">
        <v>0</v>
      </c>
      <c r="I12" s="18">
        <v>85000000</v>
      </c>
      <c r="J12" s="24">
        <f t="shared" si="0"/>
        <v>0</v>
      </c>
    </row>
    <row r="13" spans="1:10" s="19" customFormat="1" ht="25.5" customHeight="1" x14ac:dyDescent="0.25">
      <c r="A13" s="17" t="s">
        <v>28</v>
      </c>
      <c r="B13" s="17" t="s">
        <v>8</v>
      </c>
      <c r="C13" s="17" t="s">
        <v>29</v>
      </c>
      <c r="D13" s="18">
        <v>85000000</v>
      </c>
      <c r="E13" s="18">
        <v>85000000</v>
      </c>
      <c r="F13" s="20">
        <v>0</v>
      </c>
      <c r="G13" s="20">
        <v>0</v>
      </c>
      <c r="H13" s="20">
        <v>0</v>
      </c>
      <c r="I13" s="18">
        <v>85000000</v>
      </c>
      <c r="J13" s="24">
        <f t="shared" si="0"/>
        <v>0</v>
      </c>
    </row>
    <row r="14" spans="1:10" s="8" customFormat="1" ht="25.5" customHeight="1" x14ac:dyDescent="0.25">
      <c r="A14" s="4" t="s">
        <v>30</v>
      </c>
      <c r="B14" s="4" t="s">
        <v>9</v>
      </c>
      <c r="C14" s="4" t="s">
        <v>31</v>
      </c>
      <c r="D14" s="5">
        <v>80000000</v>
      </c>
      <c r="E14" s="5">
        <v>80000000</v>
      </c>
      <c r="F14" s="6">
        <v>0</v>
      </c>
      <c r="G14" s="6">
        <v>0</v>
      </c>
      <c r="H14" s="6">
        <v>0</v>
      </c>
      <c r="I14" s="5">
        <v>80000000</v>
      </c>
      <c r="J14" s="7">
        <f t="shared" si="0"/>
        <v>0</v>
      </c>
    </row>
    <row r="15" spans="1:10" s="8" customFormat="1" ht="16.5" customHeight="1" x14ac:dyDescent="0.25">
      <c r="A15" s="4" t="s">
        <v>32</v>
      </c>
      <c r="B15" s="4" t="s">
        <v>9</v>
      </c>
      <c r="C15" s="4" t="s">
        <v>33</v>
      </c>
      <c r="D15" s="5">
        <v>5000000</v>
      </c>
      <c r="E15" s="5">
        <v>5000000</v>
      </c>
      <c r="F15" s="6">
        <v>0</v>
      </c>
      <c r="G15" s="6">
        <v>0</v>
      </c>
      <c r="H15" s="6">
        <v>0</v>
      </c>
      <c r="I15" s="5">
        <v>5000000</v>
      </c>
      <c r="J15" s="7">
        <f t="shared" si="0"/>
        <v>0</v>
      </c>
    </row>
    <row r="16" spans="1:10" s="19" customFormat="1" ht="16.5" customHeight="1" x14ac:dyDescent="0.25">
      <c r="A16" s="17" t="s">
        <v>34</v>
      </c>
      <c r="B16" s="17" t="s">
        <v>8</v>
      </c>
      <c r="C16" s="17" t="s">
        <v>35</v>
      </c>
      <c r="D16" s="18">
        <v>8223343383</v>
      </c>
      <c r="E16" s="18">
        <v>9402364596</v>
      </c>
      <c r="F16" s="18">
        <v>4814635370</v>
      </c>
      <c r="G16" s="18">
        <v>859317535</v>
      </c>
      <c r="H16" s="18">
        <v>5673952905</v>
      </c>
      <c r="I16" s="18">
        <v>3728411691</v>
      </c>
      <c r="J16" s="24">
        <f t="shared" si="0"/>
        <v>0.60346020908547204</v>
      </c>
    </row>
    <row r="17" spans="1:10" s="19" customFormat="1" ht="16.5" customHeight="1" x14ac:dyDescent="0.25">
      <c r="A17" s="17" t="s">
        <v>36</v>
      </c>
      <c r="B17" s="17" t="s">
        <v>8</v>
      </c>
      <c r="C17" s="17" t="s">
        <v>37</v>
      </c>
      <c r="D17" s="18">
        <v>3531432613</v>
      </c>
      <c r="E17" s="18">
        <v>4710453826</v>
      </c>
      <c r="F17" s="18">
        <v>2650451468</v>
      </c>
      <c r="G17" s="18">
        <v>460952718</v>
      </c>
      <c r="H17" s="18">
        <v>3111404186</v>
      </c>
      <c r="I17" s="18">
        <v>1599049640</v>
      </c>
      <c r="J17" s="24">
        <f t="shared" si="0"/>
        <v>0.66053172389169279</v>
      </c>
    </row>
    <row r="18" spans="1:10" s="19" customFormat="1" ht="16.5" customHeight="1" x14ac:dyDescent="0.25">
      <c r="A18" s="17" t="s">
        <v>38</v>
      </c>
      <c r="B18" s="17" t="s">
        <v>8</v>
      </c>
      <c r="C18" s="17" t="s">
        <v>39</v>
      </c>
      <c r="D18" s="18">
        <v>3531432613</v>
      </c>
      <c r="E18" s="18">
        <v>4710453826</v>
      </c>
      <c r="F18" s="18">
        <v>2650451468</v>
      </c>
      <c r="G18" s="18">
        <v>460952718</v>
      </c>
      <c r="H18" s="18">
        <v>3111404186</v>
      </c>
      <c r="I18" s="18">
        <v>1599049640</v>
      </c>
      <c r="J18" s="24">
        <f t="shared" si="0"/>
        <v>0.66053172389169279</v>
      </c>
    </row>
    <row r="19" spans="1:10" s="8" customFormat="1" ht="16.5" customHeight="1" x14ac:dyDescent="0.25">
      <c r="A19" s="4" t="s">
        <v>40</v>
      </c>
      <c r="B19" s="4" t="s">
        <v>12</v>
      </c>
      <c r="C19" s="4" t="s">
        <v>41</v>
      </c>
      <c r="D19" s="5">
        <v>1531432613</v>
      </c>
      <c r="E19" s="5">
        <v>1710453826</v>
      </c>
      <c r="F19" s="5">
        <v>817118133</v>
      </c>
      <c r="G19" s="5">
        <v>127619384</v>
      </c>
      <c r="H19" s="5">
        <v>944737517</v>
      </c>
      <c r="I19" s="5">
        <v>765716309</v>
      </c>
      <c r="J19" s="7">
        <f t="shared" si="0"/>
        <v>0.55233149392247904</v>
      </c>
    </row>
    <row r="20" spans="1:10" s="8" customFormat="1" ht="16.5" customHeight="1" x14ac:dyDescent="0.25">
      <c r="A20" s="4" t="s">
        <v>42</v>
      </c>
      <c r="B20" s="4" t="s">
        <v>11</v>
      </c>
      <c r="C20" s="4" t="s">
        <v>43</v>
      </c>
      <c r="D20" s="5">
        <v>2000000000</v>
      </c>
      <c r="E20" s="5">
        <v>3000000000</v>
      </c>
      <c r="F20" s="5">
        <v>1833333335</v>
      </c>
      <c r="G20" s="5">
        <v>333333334</v>
      </c>
      <c r="H20" s="5">
        <v>2166666669</v>
      </c>
      <c r="I20" s="5">
        <v>833333331</v>
      </c>
      <c r="J20" s="7">
        <f t="shared" si="0"/>
        <v>0.72222222300000005</v>
      </c>
    </row>
    <row r="21" spans="1:10" s="19" customFormat="1" ht="16.5" customHeight="1" x14ac:dyDescent="0.25">
      <c r="A21" s="17" t="s">
        <v>44</v>
      </c>
      <c r="B21" s="17" t="s">
        <v>8</v>
      </c>
      <c r="C21" s="17" t="s">
        <v>45</v>
      </c>
      <c r="D21" s="18">
        <v>120000000</v>
      </c>
      <c r="E21" s="18">
        <v>120000000</v>
      </c>
      <c r="F21" s="20">
        <v>0</v>
      </c>
      <c r="G21" s="20">
        <v>0</v>
      </c>
      <c r="H21" s="20">
        <v>0</v>
      </c>
      <c r="I21" s="18">
        <v>120000000</v>
      </c>
      <c r="J21" s="24">
        <f t="shared" si="0"/>
        <v>0</v>
      </c>
    </row>
    <row r="22" spans="1:10" s="19" customFormat="1" ht="16.5" customHeight="1" x14ac:dyDescent="0.25">
      <c r="A22" s="17" t="s">
        <v>46</v>
      </c>
      <c r="B22" s="17" t="s">
        <v>8</v>
      </c>
      <c r="C22" s="17" t="s">
        <v>47</v>
      </c>
      <c r="D22" s="18">
        <v>120000000</v>
      </c>
      <c r="E22" s="18">
        <v>120000000</v>
      </c>
      <c r="F22" s="20">
        <v>0</v>
      </c>
      <c r="G22" s="20">
        <v>0</v>
      </c>
      <c r="H22" s="20">
        <v>0</v>
      </c>
      <c r="I22" s="18">
        <v>120000000</v>
      </c>
      <c r="J22" s="24">
        <f t="shared" si="0"/>
        <v>0</v>
      </c>
    </row>
    <row r="23" spans="1:10" s="8" customFormat="1" ht="28.5" customHeight="1" x14ac:dyDescent="0.25">
      <c r="A23" s="4" t="s">
        <v>48</v>
      </c>
      <c r="B23" s="4" t="s">
        <v>49</v>
      </c>
      <c r="C23" s="4" t="s">
        <v>50</v>
      </c>
      <c r="D23" s="5">
        <v>120000000</v>
      </c>
      <c r="E23" s="5">
        <v>120000000</v>
      </c>
      <c r="F23" s="6">
        <v>0</v>
      </c>
      <c r="G23" s="6">
        <v>0</v>
      </c>
      <c r="H23" s="6">
        <v>0</v>
      </c>
      <c r="I23" s="5">
        <v>120000000</v>
      </c>
      <c r="J23" s="7">
        <f t="shared" si="0"/>
        <v>0</v>
      </c>
    </row>
    <row r="24" spans="1:10" s="19" customFormat="1" ht="27.75" customHeight="1" x14ac:dyDescent="0.25">
      <c r="A24" s="17" t="s">
        <v>51</v>
      </c>
      <c r="B24" s="17" t="s">
        <v>8</v>
      </c>
      <c r="C24" s="17" t="s">
        <v>52</v>
      </c>
      <c r="D24" s="18">
        <v>4571910770</v>
      </c>
      <c r="E24" s="18">
        <v>4571910770</v>
      </c>
      <c r="F24" s="18">
        <v>2164183902</v>
      </c>
      <c r="G24" s="18">
        <v>398364817</v>
      </c>
      <c r="H24" s="18">
        <v>2562548719</v>
      </c>
      <c r="I24" s="18">
        <v>2009362051</v>
      </c>
      <c r="J24" s="24">
        <f t="shared" si="0"/>
        <v>0.56049841038345549</v>
      </c>
    </row>
    <row r="25" spans="1:10" s="19" customFormat="1" ht="16.5" customHeight="1" x14ac:dyDescent="0.25">
      <c r="A25" s="17" t="s">
        <v>53</v>
      </c>
      <c r="B25" s="17" t="s">
        <v>8</v>
      </c>
      <c r="C25" s="17" t="s">
        <v>54</v>
      </c>
      <c r="D25" s="18">
        <v>4571910770</v>
      </c>
      <c r="E25" s="18">
        <v>4571910770</v>
      </c>
      <c r="F25" s="18">
        <v>2164183902</v>
      </c>
      <c r="G25" s="18">
        <v>398364817</v>
      </c>
      <c r="H25" s="18">
        <v>2562548719</v>
      </c>
      <c r="I25" s="18">
        <v>2009362051</v>
      </c>
      <c r="J25" s="24">
        <f t="shared" si="0"/>
        <v>0.56049841038345549</v>
      </c>
    </row>
    <row r="26" spans="1:10" s="8" customFormat="1" ht="16.5" customHeight="1" x14ac:dyDescent="0.25">
      <c r="A26" s="4" t="s">
        <v>55</v>
      </c>
      <c r="B26" s="4" t="s">
        <v>14</v>
      </c>
      <c r="C26" s="4" t="s">
        <v>56</v>
      </c>
      <c r="D26" s="5">
        <v>24512970</v>
      </c>
      <c r="E26" s="5">
        <v>24512970</v>
      </c>
      <c r="F26" s="6">
        <v>0</v>
      </c>
      <c r="G26" s="6">
        <v>0</v>
      </c>
      <c r="H26" s="6">
        <v>0</v>
      </c>
      <c r="I26" s="5">
        <v>24512970</v>
      </c>
      <c r="J26" s="7">
        <f t="shared" si="0"/>
        <v>0</v>
      </c>
    </row>
    <row r="27" spans="1:10" s="8" customFormat="1" ht="16.5" customHeight="1" x14ac:dyDescent="0.25">
      <c r="A27" s="4" t="s">
        <v>57</v>
      </c>
      <c r="B27" s="4" t="s">
        <v>10</v>
      </c>
      <c r="C27" s="4" t="s">
        <v>58</v>
      </c>
      <c r="D27" s="5">
        <v>4247397800</v>
      </c>
      <c r="E27" s="5">
        <v>4247397800</v>
      </c>
      <c r="F27" s="5">
        <v>2123698902</v>
      </c>
      <c r="G27" s="5">
        <v>353949817</v>
      </c>
      <c r="H27" s="5">
        <v>2477648719</v>
      </c>
      <c r="I27" s="5">
        <v>1769749081</v>
      </c>
      <c r="J27" s="7">
        <f t="shared" si="0"/>
        <v>0.58333333388268926</v>
      </c>
    </row>
    <row r="28" spans="1:10" s="8" customFormat="1" ht="16.5" customHeight="1" x14ac:dyDescent="0.25">
      <c r="A28" s="4" t="s">
        <v>59</v>
      </c>
      <c r="B28" s="4" t="s">
        <v>13</v>
      </c>
      <c r="C28" s="4" t="s">
        <v>60</v>
      </c>
      <c r="D28" s="5">
        <v>300000000</v>
      </c>
      <c r="E28" s="5">
        <v>300000000</v>
      </c>
      <c r="F28" s="5">
        <v>40485000</v>
      </c>
      <c r="G28" s="5">
        <v>44415000</v>
      </c>
      <c r="H28" s="5">
        <v>84900000</v>
      </c>
      <c r="I28" s="5">
        <v>215100000</v>
      </c>
      <c r="J28" s="7">
        <f t="shared" si="0"/>
        <v>0.28299999999999997</v>
      </c>
    </row>
    <row r="29" spans="1:10" s="19" customFormat="1" ht="16.5" customHeight="1" x14ac:dyDescent="0.25">
      <c r="A29" s="17" t="s">
        <v>61</v>
      </c>
      <c r="B29" s="17" t="s">
        <v>8</v>
      </c>
      <c r="C29" s="17" t="s">
        <v>62</v>
      </c>
      <c r="D29" s="18">
        <v>46791000</v>
      </c>
      <c r="E29" s="18">
        <v>1087228405.6199999</v>
      </c>
      <c r="F29" s="18">
        <v>1062047295.02</v>
      </c>
      <c r="G29" s="18">
        <v>5602810.2800000003</v>
      </c>
      <c r="H29" s="18">
        <v>1067650105.3</v>
      </c>
      <c r="I29" s="18">
        <v>19578300.32</v>
      </c>
      <c r="J29" s="24">
        <f t="shared" si="0"/>
        <v>0.98199246798667361</v>
      </c>
    </row>
    <row r="30" spans="1:10" s="19" customFormat="1" ht="16.5" customHeight="1" x14ac:dyDescent="0.25">
      <c r="A30" s="17" t="s">
        <v>63</v>
      </c>
      <c r="B30" s="17" t="s">
        <v>8</v>
      </c>
      <c r="C30" s="17" t="s">
        <v>64</v>
      </c>
      <c r="D30" s="20">
        <v>0</v>
      </c>
      <c r="E30" s="18">
        <v>1040437405.62</v>
      </c>
      <c r="F30" s="18">
        <v>1040437405.62</v>
      </c>
      <c r="G30" s="20">
        <v>0</v>
      </c>
      <c r="H30" s="18">
        <v>1040437405.62</v>
      </c>
      <c r="I30" s="20">
        <v>0</v>
      </c>
      <c r="J30" s="24">
        <f t="shared" si="0"/>
        <v>1</v>
      </c>
    </row>
    <row r="31" spans="1:10" s="19" customFormat="1" ht="16.5" customHeight="1" x14ac:dyDescent="0.25">
      <c r="A31" s="17" t="s">
        <v>65</v>
      </c>
      <c r="B31" s="17" t="s">
        <v>8</v>
      </c>
      <c r="C31" s="17" t="s">
        <v>66</v>
      </c>
      <c r="D31" s="20">
        <v>0</v>
      </c>
      <c r="E31" s="18">
        <v>1040437405.62</v>
      </c>
      <c r="F31" s="18">
        <v>1040437405.62</v>
      </c>
      <c r="G31" s="20">
        <v>0</v>
      </c>
      <c r="H31" s="18">
        <v>1040437405.62</v>
      </c>
      <c r="I31" s="20">
        <v>0</v>
      </c>
      <c r="J31" s="24">
        <f t="shared" si="0"/>
        <v>1</v>
      </c>
    </row>
    <row r="32" spans="1:10" s="8" customFormat="1" ht="16.5" customHeight="1" x14ac:dyDescent="0.25">
      <c r="A32" s="4" t="s">
        <v>67</v>
      </c>
      <c r="B32" s="4" t="s">
        <v>12</v>
      </c>
      <c r="C32" s="4" t="s">
        <v>41</v>
      </c>
      <c r="D32" s="6">
        <v>0</v>
      </c>
      <c r="E32" s="5">
        <v>186794620.16</v>
      </c>
      <c r="F32" s="5">
        <v>186794620.16</v>
      </c>
      <c r="G32" s="6">
        <v>0</v>
      </c>
      <c r="H32" s="5">
        <v>186794620.16</v>
      </c>
      <c r="I32" s="6">
        <v>0</v>
      </c>
      <c r="J32" s="7">
        <f t="shared" si="0"/>
        <v>1</v>
      </c>
    </row>
    <row r="33" spans="1:10" s="8" customFormat="1" ht="23.25" customHeight="1" x14ac:dyDescent="0.25">
      <c r="A33" s="4" t="s">
        <v>68</v>
      </c>
      <c r="B33" s="4" t="s">
        <v>49</v>
      </c>
      <c r="C33" s="4" t="s">
        <v>69</v>
      </c>
      <c r="D33" s="6">
        <v>0</v>
      </c>
      <c r="E33" s="5">
        <v>61526106.030000001</v>
      </c>
      <c r="F33" s="5">
        <v>61526106.030000001</v>
      </c>
      <c r="G33" s="6">
        <v>0</v>
      </c>
      <c r="H33" s="5">
        <v>61526106.030000001</v>
      </c>
      <c r="I33" s="6">
        <v>0</v>
      </c>
      <c r="J33" s="7">
        <f t="shared" si="0"/>
        <v>1</v>
      </c>
    </row>
    <row r="34" spans="1:10" s="8" customFormat="1" ht="16.5" customHeight="1" x14ac:dyDescent="0.25">
      <c r="A34" s="4" t="s">
        <v>70</v>
      </c>
      <c r="B34" s="4" t="s">
        <v>14</v>
      </c>
      <c r="C34" s="4" t="s">
        <v>56</v>
      </c>
      <c r="D34" s="6">
        <v>0</v>
      </c>
      <c r="E34" s="5">
        <v>19330820.66</v>
      </c>
      <c r="F34" s="5">
        <v>19330820.66</v>
      </c>
      <c r="G34" s="6">
        <v>0</v>
      </c>
      <c r="H34" s="5">
        <v>19330820.66</v>
      </c>
      <c r="I34" s="6">
        <v>0</v>
      </c>
      <c r="J34" s="7">
        <f t="shared" si="0"/>
        <v>1</v>
      </c>
    </row>
    <row r="35" spans="1:10" s="8" customFormat="1" ht="16.5" customHeight="1" x14ac:dyDescent="0.25">
      <c r="A35" s="4" t="s">
        <v>71</v>
      </c>
      <c r="B35" s="4" t="s">
        <v>10</v>
      </c>
      <c r="C35" s="4" t="s">
        <v>72</v>
      </c>
      <c r="D35" s="6">
        <v>0</v>
      </c>
      <c r="E35" s="5">
        <v>757706824.61000001</v>
      </c>
      <c r="F35" s="5">
        <v>757706824.61000001</v>
      </c>
      <c r="G35" s="6">
        <v>0</v>
      </c>
      <c r="H35" s="5">
        <v>757706824.61000001</v>
      </c>
      <c r="I35" s="6">
        <v>0</v>
      </c>
      <c r="J35" s="7">
        <f t="shared" si="0"/>
        <v>1</v>
      </c>
    </row>
    <row r="36" spans="1:10" s="8" customFormat="1" ht="16.5" customHeight="1" x14ac:dyDescent="0.25">
      <c r="A36" s="4" t="s">
        <v>73</v>
      </c>
      <c r="B36" s="4" t="s">
        <v>13</v>
      </c>
      <c r="C36" s="4" t="s">
        <v>74</v>
      </c>
      <c r="D36" s="6">
        <v>0</v>
      </c>
      <c r="E36" s="5">
        <v>15079034.16</v>
      </c>
      <c r="F36" s="5">
        <v>15079034.16</v>
      </c>
      <c r="G36" s="6">
        <v>0</v>
      </c>
      <c r="H36" s="5">
        <v>15079034.16</v>
      </c>
      <c r="I36" s="6">
        <v>0</v>
      </c>
      <c r="J36" s="7">
        <f t="shared" si="0"/>
        <v>1</v>
      </c>
    </row>
    <row r="37" spans="1:10" s="19" customFormat="1" ht="16.5" customHeight="1" x14ac:dyDescent="0.25">
      <c r="A37" s="17" t="s">
        <v>75</v>
      </c>
      <c r="B37" s="17" t="s">
        <v>8</v>
      </c>
      <c r="C37" s="17" t="s">
        <v>76</v>
      </c>
      <c r="D37" s="18">
        <v>46791000</v>
      </c>
      <c r="E37" s="18">
        <v>46791000</v>
      </c>
      <c r="F37" s="18">
        <v>21609889.399999999</v>
      </c>
      <c r="G37" s="18">
        <v>5602810.2800000003</v>
      </c>
      <c r="H37" s="18">
        <v>27212699.68</v>
      </c>
      <c r="I37" s="18">
        <v>19578300.32</v>
      </c>
      <c r="J37" s="24">
        <f t="shared" si="0"/>
        <v>0.58157978414652389</v>
      </c>
    </row>
    <row r="38" spans="1:10" s="19" customFormat="1" ht="16.5" customHeight="1" x14ac:dyDescent="0.25">
      <c r="A38" s="17" t="s">
        <v>77</v>
      </c>
      <c r="B38" s="17" t="s">
        <v>8</v>
      </c>
      <c r="C38" s="17" t="s">
        <v>78</v>
      </c>
      <c r="D38" s="18">
        <v>46791000</v>
      </c>
      <c r="E38" s="18">
        <v>46791000</v>
      </c>
      <c r="F38" s="18">
        <v>21609889.399999999</v>
      </c>
      <c r="G38" s="18">
        <v>5602810.2800000003</v>
      </c>
      <c r="H38" s="18">
        <v>27212699.68</v>
      </c>
      <c r="I38" s="18">
        <v>19578300.32</v>
      </c>
      <c r="J38" s="24">
        <f t="shared" si="0"/>
        <v>0.58157978414652389</v>
      </c>
    </row>
    <row r="39" spans="1:10" s="8" customFormat="1" ht="16.5" customHeight="1" x14ac:dyDescent="0.25">
      <c r="A39" s="4" t="s">
        <v>79</v>
      </c>
      <c r="B39" s="4" t="s">
        <v>16</v>
      </c>
      <c r="C39" s="4" t="s">
        <v>80</v>
      </c>
      <c r="D39" s="5">
        <v>11165000</v>
      </c>
      <c r="E39" s="5">
        <v>11165000</v>
      </c>
      <c r="F39" s="5">
        <v>8527499.0500000007</v>
      </c>
      <c r="G39" s="5">
        <v>2761713.68</v>
      </c>
      <c r="H39" s="5">
        <v>11289212.73</v>
      </c>
      <c r="I39" s="5">
        <v>-124212.73</v>
      </c>
      <c r="J39" s="7">
        <f t="shared" si="0"/>
        <v>1.0111251885356023</v>
      </c>
    </row>
    <row r="40" spans="1:10" s="8" customFormat="1" ht="16.5" customHeight="1" x14ac:dyDescent="0.25">
      <c r="A40" s="4" t="s">
        <v>81</v>
      </c>
      <c r="B40" s="4" t="s">
        <v>15</v>
      </c>
      <c r="C40" s="4" t="s">
        <v>82</v>
      </c>
      <c r="D40" s="5">
        <v>202000</v>
      </c>
      <c r="E40" s="5">
        <v>202000</v>
      </c>
      <c r="F40" s="5">
        <v>185324.58</v>
      </c>
      <c r="G40" s="5">
        <v>29592.11</v>
      </c>
      <c r="H40" s="5">
        <v>214916.69</v>
      </c>
      <c r="I40" s="5">
        <v>-12916.69</v>
      </c>
      <c r="J40" s="7">
        <f t="shared" si="0"/>
        <v>1.06394400990099</v>
      </c>
    </row>
    <row r="41" spans="1:10" s="8" customFormat="1" ht="16.5" customHeight="1" x14ac:dyDescent="0.25">
      <c r="A41" s="4" t="s">
        <v>83</v>
      </c>
      <c r="B41" s="4" t="s">
        <v>17</v>
      </c>
      <c r="C41" s="4" t="s">
        <v>84</v>
      </c>
      <c r="D41" s="5">
        <v>34489000</v>
      </c>
      <c r="E41" s="5">
        <v>34489000</v>
      </c>
      <c r="F41" s="5">
        <v>12435876.199999999</v>
      </c>
      <c r="G41" s="5">
        <v>2626240.7799999998</v>
      </c>
      <c r="H41" s="5">
        <v>15062116.98</v>
      </c>
      <c r="I41" s="5">
        <v>19426883.02</v>
      </c>
      <c r="J41" s="7">
        <f t="shared" si="0"/>
        <v>0.43672234567543278</v>
      </c>
    </row>
    <row r="42" spans="1:10" s="8" customFormat="1" ht="16.5" customHeight="1" x14ac:dyDescent="0.25">
      <c r="A42" s="4" t="s">
        <v>85</v>
      </c>
      <c r="B42" s="4" t="s">
        <v>86</v>
      </c>
      <c r="C42" s="4" t="s">
        <v>87</v>
      </c>
      <c r="D42" s="5">
        <v>935000</v>
      </c>
      <c r="E42" s="5">
        <v>935000</v>
      </c>
      <c r="F42" s="5">
        <v>461189.57</v>
      </c>
      <c r="G42" s="5">
        <v>185263.71</v>
      </c>
      <c r="H42" s="5">
        <v>646453.28</v>
      </c>
      <c r="I42" s="5">
        <v>288546.71999999997</v>
      </c>
      <c r="J42" s="7">
        <f t="shared" si="0"/>
        <v>0.69139388235294119</v>
      </c>
    </row>
  </sheetData>
  <mergeCells count="6">
    <mergeCell ref="A6:I6"/>
    <mergeCell ref="A1:I1"/>
    <mergeCell ref="A2:I2"/>
    <mergeCell ref="A3:I3"/>
    <mergeCell ref="A4:I4"/>
    <mergeCell ref="A5:I5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4"/>
  <sheetViews>
    <sheetView showGridLines="0" tabSelected="1" topLeftCell="A103" workbookViewId="0">
      <selection activeCell="F12" sqref="F12"/>
    </sheetView>
  </sheetViews>
  <sheetFormatPr baseColWidth="10" defaultRowHeight="15" x14ac:dyDescent="0.25"/>
  <cols>
    <col min="1" max="1" width="18.140625" style="1" customWidth="1"/>
    <col min="2" max="2" width="9.28515625" style="1" customWidth="1"/>
    <col min="3" max="3" width="45.7109375" style="1" bestFit="1" customWidth="1"/>
    <col min="4" max="7" width="15.85546875" style="1" bestFit="1" customWidth="1"/>
    <col min="8" max="8" width="17" style="1" bestFit="1" customWidth="1"/>
    <col min="9" max="9" width="15.85546875" style="1" bestFit="1" customWidth="1"/>
    <col min="10" max="10" width="13.42578125" style="1" customWidth="1"/>
    <col min="11" max="11" width="15.85546875" style="1" customWidth="1"/>
    <col min="12" max="12" width="14.7109375" style="1" customWidth="1"/>
    <col min="13" max="13" width="13.42578125" style="1" customWidth="1"/>
    <col min="14" max="14" width="15.7109375" style="1" customWidth="1"/>
    <col min="15" max="15" width="14.28515625" style="1" customWidth="1"/>
    <col min="16" max="16" width="15.85546875" style="1" bestFit="1" customWidth="1"/>
    <col min="17" max="17" width="14.140625" style="1" bestFit="1" customWidth="1"/>
    <col min="18" max="18" width="15.85546875" style="1" bestFit="1" customWidth="1"/>
    <col min="19" max="19" width="15.7109375" style="1" customWidth="1"/>
    <col min="20" max="21" width="15.85546875" style="1" bestFit="1" customWidth="1"/>
    <col min="22" max="16384" width="11.42578125" style="1"/>
  </cols>
  <sheetData>
    <row r="1" spans="1:2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x14ac:dyDescent="0.25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x14ac:dyDescent="0.25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x14ac:dyDescent="0.25">
      <c r="A5" s="16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x14ac:dyDescent="0.25">
      <c r="A6" s="16" t="s">
        <v>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1" customHeight="1" x14ac:dyDescent="0.25">
      <c r="A7" s="3" t="s">
        <v>219</v>
      </c>
      <c r="B7" s="3" t="s">
        <v>220</v>
      </c>
      <c r="C7" s="3" t="s">
        <v>6</v>
      </c>
      <c r="D7" s="3" t="s">
        <v>222</v>
      </c>
      <c r="E7" s="3" t="s">
        <v>230</v>
      </c>
      <c r="F7" s="3" t="s">
        <v>7</v>
      </c>
      <c r="G7" s="3" t="s">
        <v>231</v>
      </c>
      <c r="H7" s="9" t="s">
        <v>223</v>
      </c>
      <c r="I7" s="10" t="s">
        <v>232</v>
      </c>
      <c r="J7" s="10" t="s">
        <v>233</v>
      </c>
      <c r="K7" s="10" t="s">
        <v>234</v>
      </c>
      <c r="L7" s="10" t="s">
        <v>235</v>
      </c>
      <c r="M7" s="10" t="s">
        <v>236</v>
      </c>
      <c r="N7" s="10" t="s">
        <v>237</v>
      </c>
      <c r="O7" s="10" t="s">
        <v>238</v>
      </c>
      <c r="P7" s="10" t="s">
        <v>239</v>
      </c>
      <c r="Q7" s="10" t="s">
        <v>240</v>
      </c>
      <c r="R7" s="10" t="s">
        <v>241</v>
      </c>
      <c r="S7" s="11" t="s">
        <v>242</v>
      </c>
      <c r="T7" s="11" t="s">
        <v>243</v>
      </c>
      <c r="U7" s="11" t="s">
        <v>229</v>
      </c>
    </row>
    <row r="8" spans="1:21" s="19" customFormat="1" ht="16.5" customHeight="1" x14ac:dyDescent="0.25">
      <c r="A8" s="17" t="s">
        <v>88</v>
      </c>
      <c r="B8" s="17" t="s">
        <v>8</v>
      </c>
      <c r="C8" s="17" t="s">
        <v>89</v>
      </c>
      <c r="D8" s="18">
        <v>8355134383</v>
      </c>
      <c r="E8" s="18">
        <v>2219458618.6199999</v>
      </c>
      <c r="F8" s="18">
        <v>1438649731.98</v>
      </c>
      <c r="G8" s="18">
        <v>1438649731.98</v>
      </c>
      <c r="H8" s="18">
        <v>10574593001.620001</v>
      </c>
      <c r="I8" s="18">
        <v>2391071699</v>
      </c>
      <c r="J8" s="18">
        <v>46465387</v>
      </c>
      <c r="K8" s="18">
        <v>6688213848</v>
      </c>
      <c r="L8" s="18">
        <v>663984967</v>
      </c>
      <c r="M8" s="18">
        <v>5250000</v>
      </c>
      <c r="N8" s="18">
        <v>4845898377</v>
      </c>
      <c r="O8" s="18">
        <v>773078360</v>
      </c>
      <c r="P8" s="18">
        <v>3177757110</v>
      </c>
      <c r="Q8" s="18">
        <v>771111197</v>
      </c>
      <c r="R8" s="18">
        <v>3101890629</v>
      </c>
      <c r="S8" s="18">
        <v>3886379153.6199999</v>
      </c>
      <c r="T8" s="18">
        <v>5728694624.6199999</v>
      </c>
      <c r="U8" s="12">
        <f>N8/H8</f>
        <v>0.45825861820474989</v>
      </c>
    </row>
    <row r="9" spans="1:21" s="19" customFormat="1" ht="16.5" customHeight="1" x14ac:dyDescent="0.25">
      <c r="A9" s="17" t="s">
        <v>90</v>
      </c>
      <c r="B9" s="17" t="s">
        <v>8</v>
      </c>
      <c r="C9" s="17" t="s">
        <v>91</v>
      </c>
      <c r="D9" s="18">
        <v>2747397800</v>
      </c>
      <c r="E9" s="20">
        <v>0</v>
      </c>
      <c r="F9" s="18">
        <v>46934628</v>
      </c>
      <c r="G9" s="18">
        <v>46934628</v>
      </c>
      <c r="H9" s="18">
        <v>2747397800</v>
      </c>
      <c r="I9" s="18">
        <v>371179776</v>
      </c>
      <c r="J9" s="18">
        <v>5250000</v>
      </c>
      <c r="K9" s="18">
        <v>1573626378</v>
      </c>
      <c r="L9" s="18">
        <v>334401689</v>
      </c>
      <c r="M9" s="18">
        <v>5250000</v>
      </c>
      <c r="N9" s="18">
        <v>1498945232</v>
      </c>
      <c r="O9" s="18">
        <v>311525023</v>
      </c>
      <c r="P9" s="18">
        <v>1428568566</v>
      </c>
      <c r="Q9" s="18">
        <v>309557860</v>
      </c>
      <c r="R9" s="18">
        <v>1352702085</v>
      </c>
      <c r="S9" s="18">
        <v>1173771422</v>
      </c>
      <c r="T9" s="18">
        <v>1248452568</v>
      </c>
      <c r="U9" s="12">
        <f>N9/H9</f>
        <v>0.54558725787725393</v>
      </c>
    </row>
    <row r="10" spans="1:21" s="19" customFormat="1" ht="16.5" customHeight="1" x14ac:dyDescent="0.25">
      <c r="A10" s="21" t="s">
        <v>92</v>
      </c>
      <c r="B10" s="21" t="s">
        <v>8</v>
      </c>
      <c r="C10" s="21" t="s">
        <v>93</v>
      </c>
      <c r="D10" s="22">
        <v>2072656000</v>
      </c>
      <c r="E10" s="23">
        <v>0</v>
      </c>
      <c r="F10" s="22">
        <v>34800000</v>
      </c>
      <c r="G10" s="22">
        <v>39434628</v>
      </c>
      <c r="H10" s="22">
        <v>2068021372</v>
      </c>
      <c r="I10" s="22">
        <v>134718148</v>
      </c>
      <c r="J10" s="23">
        <v>0</v>
      </c>
      <c r="K10" s="22">
        <v>1099176349</v>
      </c>
      <c r="L10" s="22">
        <v>126156728</v>
      </c>
      <c r="M10" s="23">
        <v>0</v>
      </c>
      <c r="N10" s="22">
        <v>1090614929</v>
      </c>
      <c r="O10" s="22">
        <v>126156728</v>
      </c>
      <c r="P10" s="22">
        <v>1090614929</v>
      </c>
      <c r="Q10" s="22">
        <v>124189565</v>
      </c>
      <c r="R10" s="22">
        <v>1014748448</v>
      </c>
      <c r="S10" s="22">
        <v>968845023</v>
      </c>
      <c r="T10" s="22">
        <v>977406443</v>
      </c>
      <c r="U10" s="13">
        <f>N10/H10</f>
        <v>0.52737120794126879</v>
      </c>
    </row>
    <row r="11" spans="1:21" s="19" customFormat="1" ht="16.5" customHeight="1" x14ac:dyDescent="0.25">
      <c r="A11" s="21" t="s">
        <v>94</v>
      </c>
      <c r="B11" s="21" t="s">
        <v>8</v>
      </c>
      <c r="C11" s="21" t="s">
        <v>95</v>
      </c>
      <c r="D11" s="22">
        <v>2072656000</v>
      </c>
      <c r="E11" s="23">
        <v>0</v>
      </c>
      <c r="F11" s="22">
        <v>34800000</v>
      </c>
      <c r="G11" s="22">
        <v>39434628</v>
      </c>
      <c r="H11" s="22">
        <v>2068021372</v>
      </c>
      <c r="I11" s="22">
        <v>134718148</v>
      </c>
      <c r="J11" s="23">
        <v>0</v>
      </c>
      <c r="K11" s="22">
        <v>1099176349</v>
      </c>
      <c r="L11" s="22">
        <v>126156728</v>
      </c>
      <c r="M11" s="23">
        <v>0</v>
      </c>
      <c r="N11" s="22">
        <v>1090614929</v>
      </c>
      <c r="O11" s="22">
        <v>126156728</v>
      </c>
      <c r="P11" s="22">
        <v>1090614929</v>
      </c>
      <c r="Q11" s="22">
        <v>124189565</v>
      </c>
      <c r="R11" s="22">
        <v>1014748448</v>
      </c>
      <c r="S11" s="22">
        <v>968845023</v>
      </c>
      <c r="T11" s="22">
        <v>977406443</v>
      </c>
      <c r="U11" s="13">
        <f t="shared" ref="U11:U58" si="0">N11/H11</f>
        <v>0.52737120794126879</v>
      </c>
    </row>
    <row r="12" spans="1:21" s="19" customFormat="1" ht="16.5" customHeight="1" x14ac:dyDescent="0.25">
      <c r="A12" s="21" t="s">
        <v>96</v>
      </c>
      <c r="B12" s="21" t="s">
        <v>8</v>
      </c>
      <c r="C12" s="21" t="s">
        <v>97</v>
      </c>
      <c r="D12" s="22">
        <v>1447793622</v>
      </c>
      <c r="E12" s="23">
        <v>0</v>
      </c>
      <c r="F12" s="22">
        <v>15000000</v>
      </c>
      <c r="G12" s="22">
        <v>14984628</v>
      </c>
      <c r="H12" s="22">
        <v>1447808994</v>
      </c>
      <c r="I12" s="22">
        <v>95775249</v>
      </c>
      <c r="J12" s="23">
        <v>0</v>
      </c>
      <c r="K12" s="22">
        <v>755676304</v>
      </c>
      <c r="L12" s="22">
        <v>91584050</v>
      </c>
      <c r="M12" s="23">
        <v>0</v>
      </c>
      <c r="N12" s="22">
        <v>751485105</v>
      </c>
      <c r="O12" s="22">
        <v>91584050</v>
      </c>
      <c r="P12" s="22">
        <v>751485105</v>
      </c>
      <c r="Q12" s="22">
        <v>91584050</v>
      </c>
      <c r="R12" s="22">
        <v>751485105</v>
      </c>
      <c r="S12" s="22">
        <v>692132690</v>
      </c>
      <c r="T12" s="22">
        <v>696323889</v>
      </c>
      <c r="U12" s="13">
        <f t="shared" si="0"/>
        <v>0.51904989409120905</v>
      </c>
    </row>
    <row r="13" spans="1:21" s="19" customFormat="1" ht="16.5" customHeight="1" x14ac:dyDescent="0.25">
      <c r="A13" s="21" t="s">
        <v>98</v>
      </c>
      <c r="B13" s="21" t="s">
        <v>8</v>
      </c>
      <c r="C13" s="21" t="s">
        <v>99</v>
      </c>
      <c r="D13" s="22">
        <v>1447793622</v>
      </c>
      <c r="E13" s="23">
        <v>0</v>
      </c>
      <c r="F13" s="22">
        <v>15000000</v>
      </c>
      <c r="G13" s="22">
        <v>14984628</v>
      </c>
      <c r="H13" s="22">
        <v>1447808994</v>
      </c>
      <c r="I13" s="22">
        <v>95775249</v>
      </c>
      <c r="J13" s="23">
        <v>0</v>
      </c>
      <c r="K13" s="22">
        <v>755676304</v>
      </c>
      <c r="L13" s="22">
        <v>91584050</v>
      </c>
      <c r="M13" s="23">
        <v>0</v>
      </c>
      <c r="N13" s="22">
        <v>751485105</v>
      </c>
      <c r="O13" s="22">
        <v>91584050</v>
      </c>
      <c r="P13" s="22">
        <v>751485105</v>
      </c>
      <c r="Q13" s="22">
        <v>91584050</v>
      </c>
      <c r="R13" s="22">
        <v>751485105</v>
      </c>
      <c r="S13" s="22">
        <v>692132690</v>
      </c>
      <c r="T13" s="22">
        <v>696323889</v>
      </c>
      <c r="U13" s="13">
        <f t="shared" si="0"/>
        <v>0.51904989409120905</v>
      </c>
    </row>
    <row r="14" spans="1:21" ht="16.5" customHeight="1" x14ac:dyDescent="0.25">
      <c r="A14" s="4" t="s">
        <v>100</v>
      </c>
      <c r="B14" s="4" t="s">
        <v>10</v>
      </c>
      <c r="C14" s="4" t="s">
        <v>101</v>
      </c>
      <c r="D14" s="5">
        <v>1144545522</v>
      </c>
      <c r="E14" s="6">
        <v>0</v>
      </c>
      <c r="F14" s="6">
        <v>0</v>
      </c>
      <c r="G14" s="5">
        <v>5050000</v>
      </c>
      <c r="H14" s="5">
        <v>1139495522</v>
      </c>
      <c r="I14" s="5">
        <v>89488485</v>
      </c>
      <c r="J14" s="6">
        <v>0</v>
      </c>
      <c r="K14" s="5">
        <v>622961254</v>
      </c>
      <c r="L14" s="5">
        <v>89396793</v>
      </c>
      <c r="M14" s="6">
        <v>0</v>
      </c>
      <c r="N14" s="5">
        <v>622869562</v>
      </c>
      <c r="O14" s="5">
        <v>89396793</v>
      </c>
      <c r="P14" s="5">
        <v>622869562</v>
      </c>
      <c r="Q14" s="5">
        <v>89396793</v>
      </c>
      <c r="R14" s="5">
        <v>622869562</v>
      </c>
      <c r="S14" s="5">
        <v>516534268</v>
      </c>
      <c r="T14" s="5">
        <v>516625960</v>
      </c>
      <c r="U14" s="14">
        <f t="shared" si="0"/>
        <v>0.54661870097283283</v>
      </c>
    </row>
    <row r="15" spans="1:21" ht="16.5" customHeight="1" x14ac:dyDescent="0.25">
      <c r="A15" s="4" t="s">
        <v>102</v>
      </c>
      <c r="B15" s="4" t="s">
        <v>10</v>
      </c>
      <c r="C15" s="4" t="s">
        <v>103</v>
      </c>
      <c r="D15" s="5">
        <v>100739500</v>
      </c>
      <c r="E15" s="6">
        <v>0</v>
      </c>
      <c r="F15" s="6">
        <v>0</v>
      </c>
      <c r="G15" s="5">
        <v>3500000</v>
      </c>
      <c r="H15" s="5">
        <v>97239500</v>
      </c>
      <c r="I15" s="5">
        <v>8308</v>
      </c>
      <c r="J15" s="6">
        <v>0</v>
      </c>
      <c r="K15" s="5">
        <v>45922471</v>
      </c>
      <c r="L15" s="6">
        <v>0</v>
      </c>
      <c r="M15" s="6">
        <v>0</v>
      </c>
      <c r="N15" s="5">
        <v>45914163</v>
      </c>
      <c r="O15" s="6">
        <v>0</v>
      </c>
      <c r="P15" s="5">
        <v>45914163</v>
      </c>
      <c r="Q15" s="6">
        <v>0</v>
      </c>
      <c r="R15" s="5">
        <v>45914163</v>
      </c>
      <c r="S15" s="5">
        <v>51317029</v>
      </c>
      <c r="T15" s="5">
        <v>51325337</v>
      </c>
      <c r="U15" s="14">
        <f t="shared" si="0"/>
        <v>0.4721760498562827</v>
      </c>
    </row>
    <row r="16" spans="1:21" ht="16.5" customHeight="1" x14ac:dyDescent="0.25">
      <c r="A16" s="4" t="s">
        <v>104</v>
      </c>
      <c r="B16" s="4" t="s">
        <v>10</v>
      </c>
      <c r="C16" s="4" t="s">
        <v>105</v>
      </c>
      <c r="D16" s="5">
        <v>34259600</v>
      </c>
      <c r="E16" s="6">
        <v>0</v>
      </c>
      <c r="F16" s="6">
        <v>0</v>
      </c>
      <c r="G16" s="6">
        <v>0</v>
      </c>
      <c r="H16" s="5">
        <v>34259600</v>
      </c>
      <c r="I16" s="5">
        <v>3149700</v>
      </c>
      <c r="J16" s="6">
        <v>0</v>
      </c>
      <c r="K16" s="5">
        <v>24157517</v>
      </c>
      <c r="L16" s="5">
        <v>2187257</v>
      </c>
      <c r="M16" s="6">
        <v>0</v>
      </c>
      <c r="N16" s="5">
        <v>23195074</v>
      </c>
      <c r="O16" s="5">
        <v>2187257</v>
      </c>
      <c r="P16" s="5">
        <v>23195074</v>
      </c>
      <c r="Q16" s="5">
        <v>2187257</v>
      </c>
      <c r="R16" s="5">
        <v>23195074</v>
      </c>
      <c r="S16" s="5">
        <v>10102083</v>
      </c>
      <c r="T16" s="5">
        <v>11064526</v>
      </c>
      <c r="U16" s="14">
        <f t="shared" si="0"/>
        <v>0.67703866945323354</v>
      </c>
    </row>
    <row r="17" spans="1:21" s="8" customFormat="1" ht="16.5" customHeight="1" x14ac:dyDescent="0.25">
      <c r="A17" s="4" t="s">
        <v>106</v>
      </c>
      <c r="B17" s="4" t="s">
        <v>8</v>
      </c>
      <c r="C17" s="4" t="s">
        <v>107</v>
      </c>
      <c r="D17" s="5">
        <v>168249000</v>
      </c>
      <c r="E17" s="6">
        <v>0</v>
      </c>
      <c r="F17" s="5">
        <v>15000000</v>
      </c>
      <c r="G17" s="5">
        <v>6434628</v>
      </c>
      <c r="H17" s="5">
        <v>176814372</v>
      </c>
      <c r="I17" s="5">
        <v>3128756</v>
      </c>
      <c r="J17" s="6">
        <v>0</v>
      </c>
      <c r="K17" s="5">
        <v>62635062</v>
      </c>
      <c r="L17" s="6">
        <v>0</v>
      </c>
      <c r="M17" s="6">
        <v>0</v>
      </c>
      <c r="N17" s="5">
        <v>59506306</v>
      </c>
      <c r="O17" s="6">
        <v>0</v>
      </c>
      <c r="P17" s="5">
        <v>59506306</v>
      </c>
      <c r="Q17" s="6">
        <v>0</v>
      </c>
      <c r="R17" s="5">
        <v>59506306</v>
      </c>
      <c r="S17" s="5">
        <v>114179310</v>
      </c>
      <c r="T17" s="5">
        <v>117308066</v>
      </c>
      <c r="U17" s="14">
        <f t="shared" si="0"/>
        <v>0.33654677120929966</v>
      </c>
    </row>
    <row r="18" spans="1:21" ht="16.5" customHeight="1" x14ac:dyDescent="0.25">
      <c r="A18" s="4" t="s">
        <v>108</v>
      </c>
      <c r="B18" s="4" t="s">
        <v>10</v>
      </c>
      <c r="C18" s="4" t="s">
        <v>109</v>
      </c>
      <c r="D18" s="5">
        <v>113681800</v>
      </c>
      <c r="E18" s="6">
        <v>0</v>
      </c>
      <c r="F18" s="6">
        <v>0</v>
      </c>
      <c r="G18" s="5">
        <v>6434628</v>
      </c>
      <c r="H18" s="5">
        <v>107247172</v>
      </c>
      <c r="I18" s="5">
        <v>1659360</v>
      </c>
      <c r="J18" s="6">
        <v>0</v>
      </c>
      <c r="K18" s="5">
        <v>4977360</v>
      </c>
      <c r="L18" s="6">
        <v>0</v>
      </c>
      <c r="M18" s="6">
        <v>0</v>
      </c>
      <c r="N18" s="5">
        <v>3318000</v>
      </c>
      <c r="O18" s="6">
        <v>0</v>
      </c>
      <c r="P18" s="5">
        <v>3318000</v>
      </c>
      <c r="Q18" s="6">
        <v>0</v>
      </c>
      <c r="R18" s="5">
        <v>3318000</v>
      </c>
      <c r="S18" s="5">
        <v>102269812</v>
      </c>
      <c r="T18" s="5">
        <v>103929172</v>
      </c>
      <c r="U18" s="14">
        <f t="shared" si="0"/>
        <v>3.0937878716279812E-2</v>
      </c>
    </row>
    <row r="19" spans="1:21" ht="16.5" customHeight="1" x14ac:dyDescent="0.25">
      <c r="A19" s="4" t="s">
        <v>110</v>
      </c>
      <c r="B19" s="4" t="s">
        <v>10</v>
      </c>
      <c r="C19" s="4" t="s">
        <v>111</v>
      </c>
      <c r="D19" s="5">
        <v>54567200</v>
      </c>
      <c r="E19" s="6">
        <v>0</v>
      </c>
      <c r="F19" s="5">
        <v>15000000</v>
      </c>
      <c r="G19" s="6">
        <v>0</v>
      </c>
      <c r="H19" s="5">
        <v>69567200</v>
      </c>
      <c r="I19" s="5">
        <v>1469396</v>
      </c>
      <c r="J19" s="6">
        <v>0</v>
      </c>
      <c r="K19" s="5">
        <v>57657702</v>
      </c>
      <c r="L19" s="6">
        <v>0</v>
      </c>
      <c r="M19" s="6">
        <v>0</v>
      </c>
      <c r="N19" s="5">
        <v>56188306</v>
      </c>
      <c r="O19" s="6">
        <v>0</v>
      </c>
      <c r="P19" s="5">
        <v>56188306</v>
      </c>
      <c r="Q19" s="6">
        <v>0</v>
      </c>
      <c r="R19" s="5">
        <v>56188306</v>
      </c>
      <c r="S19" s="5">
        <v>11909498</v>
      </c>
      <c r="T19" s="5">
        <v>13378894</v>
      </c>
      <c r="U19" s="14">
        <f t="shared" si="0"/>
        <v>0.8076838797594269</v>
      </c>
    </row>
    <row r="20" spans="1:21" s="19" customFormat="1" ht="16.5" customHeight="1" x14ac:dyDescent="0.25">
      <c r="A20" s="21" t="s">
        <v>112</v>
      </c>
      <c r="B20" s="21" t="s">
        <v>8</v>
      </c>
      <c r="C20" s="21" t="s">
        <v>113</v>
      </c>
      <c r="D20" s="22">
        <v>539984000</v>
      </c>
      <c r="E20" s="23">
        <v>0</v>
      </c>
      <c r="F20" s="23">
        <v>0</v>
      </c>
      <c r="G20" s="22">
        <v>24450000</v>
      </c>
      <c r="H20" s="22">
        <v>515534000</v>
      </c>
      <c r="I20" s="22">
        <v>36415646</v>
      </c>
      <c r="J20" s="23">
        <v>0</v>
      </c>
      <c r="K20" s="22">
        <v>256285207</v>
      </c>
      <c r="L20" s="22">
        <v>34572678</v>
      </c>
      <c r="M20" s="23">
        <v>0</v>
      </c>
      <c r="N20" s="22">
        <v>254442239</v>
      </c>
      <c r="O20" s="22">
        <v>34572678</v>
      </c>
      <c r="P20" s="22">
        <v>254442239</v>
      </c>
      <c r="Q20" s="22">
        <v>32605515</v>
      </c>
      <c r="R20" s="22">
        <v>178575758</v>
      </c>
      <c r="S20" s="22">
        <v>259248793</v>
      </c>
      <c r="T20" s="22">
        <v>261091761</v>
      </c>
      <c r="U20" s="13">
        <f t="shared" si="0"/>
        <v>0.49355084048772729</v>
      </c>
    </row>
    <row r="21" spans="1:21" ht="16.5" customHeight="1" x14ac:dyDescent="0.25">
      <c r="A21" s="4" t="s">
        <v>114</v>
      </c>
      <c r="B21" s="4" t="s">
        <v>10</v>
      </c>
      <c r="C21" s="4" t="s">
        <v>115</v>
      </c>
      <c r="D21" s="5">
        <v>146747800</v>
      </c>
      <c r="E21" s="6">
        <v>0</v>
      </c>
      <c r="F21" s="6">
        <v>0</v>
      </c>
      <c r="G21" s="5">
        <v>3900000</v>
      </c>
      <c r="H21" s="5">
        <v>142847800</v>
      </c>
      <c r="I21" s="5">
        <v>10835900</v>
      </c>
      <c r="J21" s="6">
        <v>0</v>
      </c>
      <c r="K21" s="5">
        <v>76915100</v>
      </c>
      <c r="L21" s="5">
        <v>10835900</v>
      </c>
      <c r="M21" s="6">
        <v>0</v>
      </c>
      <c r="N21" s="5">
        <v>76915100</v>
      </c>
      <c r="O21" s="5">
        <v>10835900</v>
      </c>
      <c r="P21" s="5">
        <v>76915100</v>
      </c>
      <c r="Q21" s="5">
        <v>11166700</v>
      </c>
      <c r="R21" s="5">
        <v>66079200</v>
      </c>
      <c r="S21" s="5">
        <v>65932700</v>
      </c>
      <c r="T21" s="5">
        <v>65932700</v>
      </c>
      <c r="U21" s="14">
        <f t="shared" si="0"/>
        <v>0.53844091403577798</v>
      </c>
    </row>
    <row r="22" spans="1:21" ht="16.5" customHeight="1" x14ac:dyDescent="0.25">
      <c r="A22" s="4" t="s">
        <v>116</v>
      </c>
      <c r="B22" s="4" t="s">
        <v>10</v>
      </c>
      <c r="C22" s="4" t="s">
        <v>117</v>
      </c>
      <c r="D22" s="5">
        <v>103946400</v>
      </c>
      <c r="E22" s="6">
        <v>0</v>
      </c>
      <c r="F22" s="6">
        <v>0</v>
      </c>
      <c r="G22" s="5">
        <v>2650000</v>
      </c>
      <c r="H22" s="5">
        <v>101296400</v>
      </c>
      <c r="I22" s="5">
        <v>7675400</v>
      </c>
      <c r="J22" s="6">
        <v>0</v>
      </c>
      <c r="K22" s="5">
        <v>54491400</v>
      </c>
      <c r="L22" s="5">
        <v>7675400</v>
      </c>
      <c r="M22" s="6">
        <v>0</v>
      </c>
      <c r="N22" s="5">
        <v>54491400</v>
      </c>
      <c r="O22" s="5">
        <v>7675400</v>
      </c>
      <c r="P22" s="5">
        <v>54491400</v>
      </c>
      <c r="Q22" s="5">
        <v>7908500</v>
      </c>
      <c r="R22" s="5">
        <v>46816000</v>
      </c>
      <c r="S22" s="5">
        <v>46805000</v>
      </c>
      <c r="T22" s="5">
        <v>46805000</v>
      </c>
      <c r="U22" s="14">
        <f t="shared" si="0"/>
        <v>0.53794014397352719</v>
      </c>
    </row>
    <row r="23" spans="1:21" ht="16.5" customHeight="1" x14ac:dyDescent="0.25">
      <c r="A23" s="4" t="s">
        <v>118</v>
      </c>
      <c r="B23" s="4" t="s">
        <v>10</v>
      </c>
      <c r="C23" s="4" t="s">
        <v>119</v>
      </c>
      <c r="D23" s="5">
        <v>138543000</v>
      </c>
      <c r="E23" s="6">
        <v>0</v>
      </c>
      <c r="F23" s="6">
        <v>0</v>
      </c>
      <c r="G23" s="5">
        <v>5300000</v>
      </c>
      <c r="H23" s="5">
        <v>133243000</v>
      </c>
      <c r="I23" s="5">
        <v>9377546</v>
      </c>
      <c r="J23" s="6">
        <v>0</v>
      </c>
      <c r="K23" s="5">
        <v>58514307</v>
      </c>
      <c r="L23" s="5">
        <v>7534578</v>
      </c>
      <c r="M23" s="6">
        <v>0</v>
      </c>
      <c r="N23" s="5">
        <v>56671339</v>
      </c>
      <c r="O23" s="5">
        <v>7534578</v>
      </c>
      <c r="P23" s="5">
        <v>56671339</v>
      </c>
      <c r="Q23" s="5">
        <v>566615</v>
      </c>
      <c r="R23" s="5">
        <v>7842958</v>
      </c>
      <c r="S23" s="5">
        <v>74728693</v>
      </c>
      <c r="T23" s="5">
        <v>76571661</v>
      </c>
      <c r="U23" s="14">
        <f t="shared" si="0"/>
        <v>0.42532319896730036</v>
      </c>
    </row>
    <row r="24" spans="1:21" ht="16.5" customHeight="1" x14ac:dyDescent="0.25">
      <c r="A24" s="4" t="s">
        <v>120</v>
      </c>
      <c r="B24" s="4" t="s">
        <v>10</v>
      </c>
      <c r="C24" s="4" t="s">
        <v>121</v>
      </c>
      <c r="D24" s="5">
        <v>61306900</v>
      </c>
      <c r="E24" s="6">
        <v>0</v>
      </c>
      <c r="F24" s="6">
        <v>0</v>
      </c>
      <c r="G24" s="5">
        <v>3000000</v>
      </c>
      <c r="H24" s="5">
        <v>58306900</v>
      </c>
      <c r="I24" s="5">
        <v>3586000</v>
      </c>
      <c r="J24" s="6">
        <v>0</v>
      </c>
      <c r="K24" s="5">
        <v>28060900</v>
      </c>
      <c r="L24" s="5">
        <v>3586000</v>
      </c>
      <c r="M24" s="6">
        <v>0</v>
      </c>
      <c r="N24" s="5">
        <v>28060900</v>
      </c>
      <c r="O24" s="5">
        <v>3586000</v>
      </c>
      <c r="P24" s="5">
        <v>28060900</v>
      </c>
      <c r="Q24" s="5">
        <v>5546800</v>
      </c>
      <c r="R24" s="5">
        <v>24474900</v>
      </c>
      <c r="S24" s="5">
        <v>30246000</v>
      </c>
      <c r="T24" s="5">
        <v>30246000</v>
      </c>
      <c r="U24" s="14">
        <f t="shared" si="0"/>
        <v>0.48126208047418056</v>
      </c>
    </row>
    <row r="25" spans="1:21" ht="16.5" customHeight="1" x14ac:dyDescent="0.25">
      <c r="A25" s="4" t="s">
        <v>122</v>
      </c>
      <c r="B25" s="4" t="s">
        <v>10</v>
      </c>
      <c r="C25" s="4" t="s">
        <v>123</v>
      </c>
      <c r="D25" s="5">
        <v>12806300</v>
      </c>
      <c r="E25" s="6">
        <v>0</v>
      </c>
      <c r="F25" s="6">
        <v>0</v>
      </c>
      <c r="G25" s="5">
        <v>6100000</v>
      </c>
      <c r="H25" s="5">
        <v>6706300</v>
      </c>
      <c r="I25" s="5">
        <v>457700</v>
      </c>
      <c r="J25" s="6">
        <v>0</v>
      </c>
      <c r="K25" s="5">
        <v>3222000</v>
      </c>
      <c r="L25" s="5">
        <v>457700</v>
      </c>
      <c r="M25" s="6">
        <v>0</v>
      </c>
      <c r="N25" s="5">
        <v>3222000</v>
      </c>
      <c r="O25" s="5">
        <v>457700</v>
      </c>
      <c r="P25" s="5">
        <v>3222000</v>
      </c>
      <c r="Q25" s="5">
        <v>482200</v>
      </c>
      <c r="R25" s="5">
        <v>2764300</v>
      </c>
      <c r="S25" s="5">
        <v>3484300</v>
      </c>
      <c r="T25" s="5">
        <v>3484300</v>
      </c>
      <c r="U25" s="14">
        <f t="shared" si="0"/>
        <v>0.48044376183588566</v>
      </c>
    </row>
    <row r="26" spans="1:21" ht="16.5" customHeight="1" x14ac:dyDescent="0.25">
      <c r="A26" s="4" t="s">
        <v>124</v>
      </c>
      <c r="B26" s="4" t="s">
        <v>10</v>
      </c>
      <c r="C26" s="4" t="s">
        <v>125</v>
      </c>
      <c r="D26" s="5">
        <v>45980200</v>
      </c>
      <c r="E26" s="6">
        <v>0</v>
      </c>
      <c r="F26" s="6">
        <v>0</v>
      </c>
      <c r="G26" s="5">
        <v>2200000</v>
      </c>
      <c r="H26" s="5">
        <v>43780200</v>
      </c>
      <c r="I26" s="5">
        <v>2689800</v>
      </c>
      <c r="J26" s="6">
        <v>0</v>
      </c>
      <c r="K26" s="5">
        <v>21048500</v>
      </c>
      <c r="L26" s="5">
        <v>2689800</v>
      </c>
      <c r="M26" s="6">
        <v>0</v>
      </c>
      <c r="N26" s="5">
        <v>21048500</v>
      </c>
      <c r="O26" s="5">
        <v>2689800</v>
      </c>
      <c r="P26" s="5">
        <v>21048500</v>
      </c>
      <c r="Q26" s="5">
        <v>4160700</v>
      </c>
      <c r="R26" s="5">
        <v>18358700</v>
      </c>
      <c r="S26" s="5">
        <v>22731700</v>
      </c>
      <c r="T26" s="5">
        <v>22731700</v>
      </c>
      <c r="U26" s="14">
        <f t="shared" si="0"/>
        <v>0.48077669814208251</v>
      </c>
    </row>
    <row r="27" spans="1:21" ht="16.5" customHeight="1" x14ac:dyDescent="0.25">
      <c r="A27" s="4" t="s">
        <v>126</v>
      </c>
      <c r="B27" s="4" t="s">
        <v>10</v>
      </c>
      <c r="C27" s="4" t="s">
        <v>127</v>
      </c>
      <c r="D27" s="5">
        <v>30653400</v>
      </c>
      <c r="E27" s="6">
        <v>0</v>
      </c>
      <c r="F27" s="6">
        <v>0</v>
      </c>
      <c r="G27" s="5">
        <v>1300000</v>
      </c>
      <c r="H27" s="5">
        <v>29353400</v>
      </c>
      <c r="I27" s="5">
        <v>1793300</v>
      </c>
      <c r="J27" s="6">
        <v>0</v>
      </c>
      <c r="K27" s="5">
        <v>14033000</v>
      </c>
      <c r="L27" s="5">
        <v>1793300</v>
      </c>
      <c r="M27" s="6">
        <v>0</v>
      </c>
      <c r="N27" s="5">
        <v>14033000</v>
      </c>
      <c r="O27" s="5">
        <v>1793300</v>
      </c>
      <c r="P27" s="5">
        <v>14033000</v>
      </c>
      <c r="Q27" s="5">
        <v>2774000</v>
      </c>
      <c r="R27" s="5">
        <v>12239700</v>
      </c>
      <c r="S27" s="5">
        <v>15320400</v>
      </c>
      <c r="T27" s="5">
        <v>15320400</v>
      </c>
      <c r="U27" s="14">
        <f t="shared" si="0"/>
        <v>0.47807068346426651</v>
      </c>
    </row>
    <row r="28" spans="1:21" s="19" customFormat="1" ht="23.25" customHeight="1" x14ac:dyDescent="0.25">
      <c r="A28" s="21" t="s">
        <v>128</v>
      </c>
      <c r="B28" s="21" t="s">
        <v>8</v>
      </c>
      <c r="C28" s="21" t="s">
        <v>129</v>
      </c>
      <c r="D28" s="22">
        <v>84878378</v>
      </c>
      <c r="E28" s="23">
        <v>0</v>
      </c>
      <c r="F28" s="22">
        <v>19800000</v>
      </c>
      <c r="G28" s="23">
        <v>0</v>
      </c>
      <c r="H28" s="22">
        <v>104678378</v>
      </c>
      <c r="I28" s="22">
        <v>2527253</v>
      </c>
      <c r="J28" s="23">
        <v>0</v>
      </c>
      <c r="K28" s="22">
        <v>87214838</v>
      </c>
      <c r="L28" s="23">
        <v>0</v>
      </c>
      <c r="M28" s="23">
        <v>0</v>
      </c>
      <c r="N28" s="22">
        <v>84687585</v>
      </c>
      <c r="O28" s="23">
        <v>0</v>
      </c>
      <c r="P28" s="22">
        <v>84687585</v>
      </c>
      <c r="Q28" s="23">
        <v>0</v>
      </c>
      <c r="R28" s="22">
        <v>84687585</v>
      </c>
      <c r="S28" s="22">
        <v>17463540</v>
      </c>
      <c r="T28" s="22">
        <v>19990793</v>
      </c>
      <c r="U28" s="13">
        <f t="shared" si="0"/>
        <v>0.80902653077027997</v>
      </c>
    </row>
    <row r="29" spans="1:21" s="19" customFormat="1" ht="16.5" customHeight="1" x14ac:dyDescent="0.25">
      <c r="A29" s="21" t="s">
        <v>130</v>
      </c>
      <c r="B29" s="21" t="s">
        <v>8</v>
      </c>
      <c r="C29" s="21" t="s">
        <v>131</v>
      </c>
      <c r="D29" s="22">
        <v>84878378</v>
      </c>
      <c r="E29" s="23">
        <v>0</v>
      </c>
      <c r="F29" s="22">
        <v>19800000</v>
      </c>
      <c r="G29" s="23">
        <v>0</v>
      </c>
      <c r="H29" s="22">
        <v>104678378</v>
      </c>
      <c r="I29" s="22">
        <v>2527253</v>
      </c>
      <c r="J29" s="23">
        <v>0</v>
      </c>
      <c r="K29" s="22">
        <v>87214838</v>
      </c>
      <c r="L29" s="23">
        <v>0</v>
      </c>
      <c r="M29" s="23">
        <v>0</v>
      </c>
      <c r="N29" s="22">
        <v>84687585</v>
      </c>
      <c r="O29" s="23">
        <v>0</v>
      </c>
      <c r="P29" s="22">
        <v>84687585</v>
      </c>
      <c r="Q29" s="23">
        <v>0</v>
      </c>
      <c r="R29" s="22">
        <v>84687585</v>
      </c>
      <c r="S29" s="22">
        <v>17463540</v>
      </c>
      <c r="T29" s="22">
        <v>19990793</v>
      </c>
      <c r="U29" s="13">
        <f t="shared" si="0"/>
        <v>0.80902653077027997</v>
      </c>
    </row>
    <row r="30" spans="1:21" ht="16.5" customHeight="1" x14ac:dyDescent="0.25">
      <c r="A30" s="4" t="s">
        <v>132</v>
      </c>
      <c r="B30" s="4" t="s">
        <v>10</v>
      </c>
      <c r="C30" s="4" t="s">
        <v>133</v>
      </c>
      <c r="D30" s="5">
        <v>35261978</v>
      </c>
      <c r="E30" s="6">
        <v>0</v>
      </c>
      <c r="F30" s="5">
        <v>7200000</v>
      </c>
      <c r="G30" s="6">
        <v>0</v>
      </c>
      <c r="H30" s="5">
        <v>42461978</v>
      </c>
      <c r="I30" s="5">
        <v>2343931</v>
      </c>
      <c r="J30" s="6">
        <v>0</v>
      </c>
      <c r="K30" s="5">
        <v>27841552</v>
      </c>
      <c r="L30" s="6">
        <v>0</v>
      </c>
      <c r="M30" s="6">
        <v>0</v>
      </c>
      <c r="N30" s="5">
        <v>25497621</v>
      </c>
      <c r="O30" s="6">
        <v>0</v>
      </c>
      <c r="P30" s="5">
        <v>25497621</v>
      </c>
      <c r="Q30" s="6">
        <v>0</v>
      </c>
      <c r="R30" s="5">
        <v>25497621</v>
      </c>
      <c r="S30" s="5">
        <v>14620426</v>
      </c>
      <c r="T30" s="5">
        <v>16964357</v>
      </c>
      <c r="U30" s="14">
        <f t="shared" si="0"/>
        <v>0.60048123523590913</v>
      </c>
    </row>
    <row r="31" spans="1:21" ht="16.5" customHeight="1" x14ac:dyDescent="0.25">
      <c r="A31" s="4" t="s">
        <v>134</v>
      </c>
      <c r="B31" s="4" t="s">
        <v>10</v>
      </c>
      <c r="C31" s="4" t="s">
        <v>135</v>
      </c>
      <c r="D31" s="5">
        <v>43090800</v>
      </c>
      <c r="E31" s="6">
        <v>0</v>
      </c>
      <c r="F31" s="5">
        <v>10400000</v>
      </c>
      <c r="G31" s="6">
        <v>0</v>
      </c>
      <c r="H31" s="5">
        <v>53490800</v>
      </c>
      <c r="I31" s="6">
        <v>0</v>
      </c>
      <c r="J31" s="6">
        <v>0</v>
      </c>
      <c r="K31" s="5">
        <v>52213413</v>
      </c>
      <c r="L31" s="6">
        <v>0</v>
      </c>
      <c r="M31" s="6">
        <v>0</v>
      </c>
      <c r="N31" s="5">
        <v>52213413</v>
      </c>
      <c r="O31" s="6">
        <v>0</v>
      </c>
      <c r="P31" s="5">
        <v>52213413</v>
      </c>
      <c r="Q31" s="6">
        <v>0</v>
      </c>
      <c r="R31" s="5">
        <v>52213413</v>
      </c>
      <c r="S31" s="5">
        <v>1277387</v>
      </c>
      <c r="T31" s="5">
        <v>1277387</v>
      </c>
      <c r="U31" s="14">
        <f t="shared" si="0"/>
        <v>0.97611950092352329</v>
      </c>
    </row>
    <row r="32" spans="1:21" ht="16.5" customHeight="1" x14ac:dyDescent="0.25">
      <c r="A32" s="4" t="s">
        <v>136</v>
      </c>
      <c r="B32" s="4" t="s">
        <v>10</v>
      </c>
      <c r="C32" s="4" t="s">
        <v>137</v>
      </c>
      <c r="D32" s="5">
        <v>6525600</v>
      </c>
      <c r="E32" s="6">
        <v>0</v>
      </c>
      <c r="F32" s="5">
        <v>2200000</v>
      </c>
      <c r="G32" s="6">
        <v>0</v>
      </c>
      <c r="H32" s="5">
        <v>8725600</v>
      </c>
      <c r="I32" s="5">
        <v>183322</v>
      </c>
      <c r="J32" s="6">
        <v>0</v>
      </c>
      <c r="K32" s="5">
        <v>7159873</v>
      </c>
      <c r="L32" s="6">
        <v>0</v>
      </c>
      <c r="M32" s="6">
        <v>0</v>
      </c>
      <c r="N32" s="5">
        <v>6976551</v>
      </c>
      <c r="O32" s="6">
        <v>0</v>
      </c>
      <c r="P32" s="5">
        <v>6976551</v>
      </c>
      <c r="Q32" s="6">
        <v>0</v>
      </c>
      <c r="R32" s="5">
        <v>6976551</v>
      </c>
      <c r="S32" s="5">
        <v>1565727</v>
      </c>
      <c r="T32" s="5">
        <v>1749049</v>
      </c>
      <c r="U32" s="14">
        <f t="shared" si="0"/>
        <v>0.79954971577885758</v>
      </c>
    </row>
    <row r="33" spans="1:21" s="19" customFormat="1" ht="16.5" customHeight="1" x14ac:dyDescent="0.25">
      <c r="A33" s="21" t="s">
        <v>138</v>
      </c>
      <c r="B33" s="21" t="s">
        <v>8</v>
      </c>
      <c r="C33" s="21" t="s">
        <v>139</v>
      </c>
      <c r="D33" s="22">
        <v>451244800</v>
      </c>
      <c r="E33" s="23">
        <v>0</v>
      </c>
      <c r="F33" s="23">
        <v>0</v>
      </c>
      <c r="G33" s="22">
        <v>7500000</v>
      </c>
      <c r="H33" s="22">
        <v>443744800</v>
      </c>
      <c r="I33" s="22">
        <v>77538611</v>
      </c>
      <c r="J33" s="22">
        <v>5250000</v>
      </c>
      <c r="K33" s="22">
        <v>291988910</v>
      </c>
      <c r="L33" s="22">
        <v>49321944</v>
      </c>
      <c r="M33" s="22">
        <v>5250000</v>
      </c>
      <c r="N33" s="22">
        <v>225869184</v>
      </c>
      <c r="O33" s="22">
        <v>26445278</v>
      </c>
      <c r="P33" s="22">
        <v>155492518</v>
      </c>
      <c r="Q33" s="22">
        <v>26445278</v>
      </c>
      <c r="R33" s="22">
        <v>155492518</v>
      </c>
      <c r="S33" s="22">
        <v>151755890</v>
      </c>
      <c r="T33" s="22">
        <v>217875616</v>
      </c>
      <c r="U33" s="13">
        <f t="shared" si="0"/>
        <v>0.5090069427292444</v>
      </c>
    </row>
    <row r="34" spans="1:21" s="19" customFormat="1" ht="16.5" customHeight="1" x14ac:dyDescent="0.25">
      <c r="A34" s="21" t="s">
        <v>140</v>
      </c>
      <c r="B34" s="21" t="s">
        <v>8</v>
      </c>
      <c r="C34" s="21" t="s">
        <v>141</v>
      </c>
      <c r="D34" s="22">
        <v>15446900</v>
      </c>
      <c r="E34" s="23">
        <v>0</v>
      </c>
      <c r="F34" s="23">
        <v>0</v>
      </c>
      <c r="G34" s="23">
        <v>0</v>
      </c>
      <c r="H34" s="22">
        <v>15446900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2">
        <v>15446900</v>
      </c>
      <c r="T34" s="22">
        <v>15446900</v>
      </c>
      <c r="U34" s="13">
        <f t="shared" si="0"/>
        <v>0</v>
      </c>
    </row>
    <row r="35" spans="1:21" s="19" customFormat="1" ht="16.5" customHeight="1" x14ac:dyDescent="0.25">
      <c r="A35" s="21" t="s">
        <v>142</v>
      </c>
      <c r="B35" s="21" t="s">
        <v>8</v>
      </c>
      <c r="C35" s="21" t="s">
        <v>143</v>
      </c>
      <c r="D35" s="22">
        <v>15446900</v>
      </c>
      <c r="E35" s="23">
        <v>0</v>
      </c>
      <c r="F35" s="23">
        <v>0</v>
      </c>
      <c r="G35" s="23">
        <v>0</v>
      </c>
      <c r="H35" s="22">
        <v>15446900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2">
        <v>15446900</v>
      </c>
      <c r="T35" s="22">
        <v>15446900</v>
      </c>
      <c r="U35" s="13">
        <f t="shared" si="0"/>
        <v>0</v>
      </c>
    </row>
    <row r="36" spans="1:21" s="19" customFormat="1" ht="16.5" customHeight="1" x14ac:dyDescent="0.25">
      <c r="A36" s="21" t="s">
        <v>144</v>
      </c>
      <c r="B36" s="21" t="s">
        <v>8</v>
      </c>
      <c r="C36" s="21" t="s">
        <v>145</v>
      </c>
      <c r="D36" s="22">
        <v>15446900</v>
      </c>
      <c r="E36" s="23">
        <v>0</v>
      </c>
      <c r="F36" s="23">
        <v>0</v>
      </c>
      <c r="G36" s="23">
        <v>0</v>
      </c>
      <c r="H36" s="22">
        <v>15446900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2">
        <v>15446900</v>
      </c>
      <c r="T36" s="22">
        <v>15446900</v>
      </c>
      <c r="U36" s="13">
        <f t="shared" si="0"/>
        <v>0</v>
      </c>
    </row>
    <row r="37" spans="1:21" s="19" customFormat="1" ht="22.5" customHeight="1" x14ac:dyDescent="0.25">
      <c r="A37" s="21" t="s">
        <v>146</v>
      </c>
      <c r="B37" s="21" t="s">
        <v>8</v>
      </c>
      <c r="C37" s="21" t="s">
        <v>147</v>
      </c>
      <c r="D37" s="22">
        <v>15446900</v>
      </c>
      <c r="E37" s="23">
        <v>0</v>
      </c>
      <c r="F37" s="23">
        <v>0</v>
      </c>
      <c r="G37" s="23">
        <v>0</v>
      </c>
      <c r="H37" s="22">
        <v>15446900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2">
        <v>15446900</v>
      </c>
      <c r="T37" s="22">
        <v>15446900</v>
      </c>
      <c r="U37" s="13">
        <f t="shared" si="0"/>
        <v>0</v>
      </c>
    </row>
    <row r="38" spans="1:21" ht="16.5" customHeight="1" x14ac:dyDescent="0.25">
      <c r="A38" s="4" t="s">
        <v>148</v>
      </c>
      <c r="B38" s="4" t="s">
        <v>10</v>
      </c>
      <c r="C38" s="4" t="s">
        <v>149</v>
      </c>
      <c r="D38" s="5">
        <v>15446900</v>
      </c>
      <c r="E38" s="6">
        <v>0</v>
      </c>
      <c r="F38" s="6">
        <v>0</v>
      </c>
      <c r="G38" s="6">
        <v>0</v>
      </c>
      <c r="H38" s="5">
        <v>15446900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5">
        <v>15446900</v>
      </c>
      <c r="T38" s="5">
        <v>15446900</v>
      </c>
      <c r="U38" s="14">
        <f t="shared" si="0"/>
        <v>0</v>
      </c>
    </row>
    <row r="39" spans="1:21" s="19" customFormat="1" ht="16.5" customHeight="1" x14ac:dyDescent="0.25">
      <c r="A39" s="21" t="s">
        <v>150</v>
      </c>
      <c r="B39" s="21" t="s">
        <v>8</v>
      </c>
      <c r="C39" s="21" t="s">
        <v>151</v>
      </c>
      <c r="D39" s="22">
        <v>435797900</v>
      </c>
      <c r="E39" s="23">
        <v>0</v>
      </c>
      <c r="F39" s="23">
        <v>0</v>
      </c>
      <c r="G39" s="22">
        <v>7500000</v>
      </c>
      <c r="H39" s="22">
        <v>428297900</v>
      </c>
      <c r="I39" s="22">
        <v>77538611</v>
      </c>
      <c r="J39" s="22">
        <v>5250000</v>
      </c>
      <c r="K39" s="22">
        <v>291988910</v>
      </c>
      <c r="L39" s="22">
        <v>49321944</v>
      </c>
      <c r="M39" s="22">
        <v>5250000</v>
      </c>
      <c r="N39" s="22">
        <v>225869184</v>
      </c>
      <c r="O39" s="22">
        <v>26445278</v>
      </c>
      <c r="P39" s="22">
        <v>155492518</v>
      </c>
      <c r="Q39" s="22">
        <v>26445278</v>
      </c>
      <c r="R39" s="22">
        <v>155492518</v>
      </c>
      <c r="S39" s="22">
        <v>136308990</v>
      </c>
      <c r="T39" s="22">
        <v>202428716</v>
      </c>
      <c r="U39" s="13">
        <f t="shared" si="0"/>
        <v>0.52736467771614104</v>
      </c>
    </row>
    <row r="40" spans="1:21" s="19" customFormat="1" ht="16.5" customHeight="1" x14ac:dyDescent="0.25">
      <c r="A40" s="21" t="s">
        <v>152</v>
      </c>
      <c r="B40" s="21" t="s">
        <v>8</v>
      </c>
      <c r="C40" s="21" t="s">
        <v>153</v>
      </c>
      <c r="D40" s="22">
        <v>44357500</v>
      </c>
      <c r="E40" s="23">
        <v>0</v>
      </c>
      <c r="F40" s="23">
        <v>0</v>
      </c>
      <c r="G40" s="23">
        <v>0</v>
      </c>
      <c r="H40" s="22">
        <v>44357500</v>
      </c>
      <c r="I40" s="23">
        <v>0</v>
      </c>
      <c r="J40" s="23">
        <v>0</v>
      </c>
      <c r="K40" s="22">
        <v>37722186</v>
      </c>
      <c r="L40" s="23">
        <v>0</v>
      </c>
      <c r="M40" s="23">
        <v>0</v>
      </c>
      <c r="N40" s="22">
        <v>12764107</v>
      </c>
      <c r="O40" s="23">
        <v>0</v>
      </c>
      <c r="P40" s="22">
        <v>1564107</v>
      </c>
      <c r="Q40" s="23">
        <v>0</v>
      </c>
      <c r="R40" s="22">
        <v>1564107</v>
      </c>
      <c r="S40" s="22">
        <v>6635314</v>
      </c>
      <c r="T40" s="22">
        <v>31593393</v>
      </c>
      <c r="U40" s="13">
        <f t="shared" si="0"/>
        <v>0.28775532886208643</v>
      </c>
    </row>
    <row r="41" spans="1:21" ht="16.5" customHeight="1" x14ac:dyDescent="0.25">
      <c r="A41" s="4" t="s">
        <v>154</v>
      </c>
      <c r="B41" s="4" t="s">
        <v>10</v>
      </c>
      <c r="C41" s="4" t="s">
        <v>155</v>
      </c>
      <c r="D41" s="5">
        <v>29080800</v>
      </c>
      <c r="E41" s="6">
        <v>0</v>
      </c>
      <c r="F41" s="6">
        <v>0</v>
      </c>
      <c r="G41" s="6">
        <v>0</v>
      </c>
      <c r="H41" s="5">
        <v>29080800</v>
      </c>
      <c r="I41" s="6">
        <v>0</v>
      </c>
      <c r="J41" s="6">
        <v>0</v>
      </c>
      <c r="K41" s="5">
        <v>26522186</v>
      </c>
      <c r="L41" s="6">
        <v>0</v>
      </c>
      <c r="M41" s="6">
        <v>0</v>
      </c>
      <c r="N41" s="5">
        <v>1564107</v>
      </c>
      <c r="O41" s="6">
        <v>0</v>
      </c>
      <c r="P41" s="5">
        <v>1564107</v>
      </c>
      <c r="Q41" s="6">
        <v>0</v>
      </c>
      <c r="R41" s="5">
        <v>1564107</v>
      </c>
      <c r="S41" s="5">
        <v>2558614</v>
      </c>
      <c r="T41" s="5">
        <v>27516693</v>
      </c>
      <c r="U41" s="14">
        <f t="shared" si="0"/>
        <v>5.378486836675745E-2</v>
      </c>
    </row>
    <row r="42" spans="1:21" ht="16.5" customHeight="1" x14ac:dyDescent="0.25">
      <c r="A42" s="4" t="s">
        <v>156</v>
      </c>
      <c r="B42" s="4" t="s">
        <v>10</v>
      </c>
      <c r="C42" s="4" t="s">
        <v>157</v>
      </c>
      <c r="D42" s="5">
        <v>15276700</v>
      </c>
      <c r="E42" s="6">
        <v>0</v>
      </c>
      <c r="F42" s="6">
        <v>0</v>
      </c>
      <c r="G42" s="6">
        <v>0</v>
      </c>
      <c r="H42" s="5">
        <v>15276700</v>
      </c>
      <c r="I42" s="6">
        <v>0</v>
      </c>
      <c r="J42" s="6">
        <v>0</v>
      </c>
      <c r="K42" s="5">
        <v>11200000</v>
      </c>
      <c r="L42" s="6">
        <v>0</v>
      </c>
      <c r="M42" s="6">
        <v>0</v>
      </c>
      <c r="N42" s="5">
        <v>11200000</v>
      </c>
      <c r="O42" s="6">
        <v>0</v>
      </c>
      <c r="P42" s="6">
        <v>0</v>
      </c>
      <c r="Q42" s="6">
        <v>0</v>
      </c>
      <c r="R42" s="6">
        <v>0</v>
      </c>
      <c r="S42" s="5">
        <v>4076700</v>
      </c>
      <c r="T42" s="5">
        <v>4076700</v>
      </c>
      <c r="U42" s="14">
        <f t="shared" si="0"/>
        <v>0.73314262897091653</v>
      </c>
    </row>
    <row r="43" spans="1:21" s="19" customFormat="1" ht="16.5" customHeight="1" x14ac:dyDescent="0.25">
      <c r="A43" s="21" t="s">
        <v>158</v>
      </c>
      <c r="B43" s="21" t="s">
        <v>8</v>
      </c>
      <c r="C43" s="21" t="s">
        <v>159</v>
      </c>
      <c r="D43" s="22">
        <v>391440400</v>
      </c>
      <c r="E43" s="23">
        <v>0</v>
      </c>
      <c r="F43" s="23">
        <v>0</v>
      </c>
      <c r="G43" s="22">
        <v>7500000</v>
      </c>
      <c r="H43" s="22">
        <v>383940400</v>
      </c>
      <c r="I43" s="22">
        <v>77538611</v>
      </c>
      <c r="J43" s="22">
        <v>5250000</v>
      </c>
      <c r="K43" s="22">
        <v>254266724</v>
      </c>
      <c r="L43" s="22">
        <v>49321944</v>
      </c>
      <c r="M43" s="22">
        <v>5250000</v>
      </c>
      <c r="N43" s="22">
        <v>213105077</v>
      </c>
      <c r="O43" s="22">
        <v>26445278</v>
      </c>
      <c r="P43" s="22">
        <v>153928411</v>
      </c>
      <c r="Q43" s="22">
        <v>26445278</v>
      </c>
      <c r="R43" s="22">
        <v>153928411</v>
      </c>
      <c r="S43" s="22">
        <v>129673676</v>
      </c>
      <c r="T43" s="22">
        <v>170835323</v>
      </c>
      <c r="U43" s="13">
        <f t="shared" si="0"/>
        <v>0.5550472859850123</v>
      </c>
    </row>
    <row r="44" spans="1:21" ht="33.75" customHeight="1" x14ac:dyDescent="0.25">
      <c r="A44" s="4" t="s">
        <v>160</v>
      </c>
      <c r="B44" s="4" t="s">
        <v>10</v>
      </c>
      <c r="C44" s="4" t="s">
        <v>161</v>
      </c>
      <c r="D44" s="5">
        <v>59887500</v>
      </c>
      <c r="E44" s="6">
        <v>0</v>
      </c>
      <c r="F44" s="6">
        <v>0</v>
      </c>
      <c r="G44" s="6">
        <v>0</v>
      </c>
      <c r="H44" s="5">
        <v>59887500</v>
      </c>
      <c r="I44" s="5">
        <v>11293333</v>
      </c>
      <c r="J44" s="6">
        <v>0</v>
      </c>
      <c r="K44" s="5">
        <v>44293333</v>
      </c>
      <c r="L44" s="5">
        <v>11293333</v>
      </c>
      <c r="M44" s="6">
        <v>0</v>
      </c>
      <c r="N44" s="5">
        <v>42653333</v>
      </c>
      <c r="O44" s="5">
        <v>5200000</v>
      </c>
      <c r="P44" s="5">
        <v>28360000</v>
      </c>
      <c r="Q44" s="5">
        <v>5200000</v>
      </c>
      <c r="R44" s="5">
        <v>28360000</v>
      </c>
      <c r="S44" s="5">
        <v>15594167</v>
      </c>
      <c r="T44" s="5">
        <v>17234167</v>
      </c>
      <c r="U44" s="14">
        <f t="shared" si="0"/>
        <v>0.71222430390315172</v>
      </c>
    </row>
    <row r="45" spans="1:21" ht="21.75" customHeight="1" x14ac:dyDescent="0.25">
      <c r="A45" s="4" t="s">
        <v>162</v>
      </c>
      <c r="B45" s="4" t="s">
        <v>10</v>
      </c>
      <c r="C45" s="4" t="s">
        <v>163</v>
      </c>
      <c r="D45" s="5">
        <v>11033100</v>
      </c>
      <c r="E45" s="6">
        <v>0</v>
      </c>
      <c r="F45" s="6">
        <v>0</v>
      </c>
      <c r="G45" s="6">
        <v>0</v>
      </c>
      <c r="H45" s="5">
        <v>11033100</v>
      </c>
      <c r="I45" s="6">
        <v>0</v>
      </c>
      <c r="J45" s="6">
        <v>0</v>
      </c>
      <c r="K45" s="5">
        <v>1100000</v>
      </c>
      <c r="L45" s="6">
        <v>0</v>
      </c>
      <c r="M45" s="6">
        <v>0</v>
      </c>
      <c r="N45" s="5">
        <v>1100000</v>
      </c>
      <c r="O45" s="6">
        <v>0</v>
      </c>
      <c r="P45" s="6">
        <v>0</v>
      </c>
      <c r="Q45" s="6">
        <v>0</v>
      </c>
      <c r="R45" s="6">
        <v>0</v>
      </c>
      <c r="S45" s="5">
        <v>9933100</v>
      </c>
      <c r="T45" s="5">
        <v>9933100</v>
      </c>
      <c r="U45" s="14">
        <f t="shared" si="0"/>
        <v>9.9699993655454955E-2</v>
      </c>
    </row>
    <row r="46" spans="1:21" ht="16.5" customHeight="1" x14ac:dyDescent="0.25">
      <c r="A46" s="4" t="s">
        <v>164</v>
      </c>
      <c r="B46" s="4" t="s">
        <v>10</v>
      </c>
      <c r="C46" s="4" t="s">
        <v>165</v>
      </c>
      <c r="D46" s="5">
        <v>309928000</v>
      </c>
      <c r="E46" s="6">
        <v>0</v>
      </c>
      <c r="F46" s="6">
        <v>0</v>
      </c>
      <c r="G46" s="6">
        <v>0</v>
      </c>
      <c r="H46" s="5">
        <v>309928000</v>
      </c>
      <c r="I46" s="5">
        <v>66245278</v>
      </c>
      <c r="J46" s="5">
        <v>5250000</v>
      </c>
      <c r="K46" s="5">
        <v>206375239</v>
      </c>
      <c r="L46" s="5">
        <v>38028611</v>
      </c>
      <c r="M46" s="5">
        <v>5250000</v>
      </c>
      <c r="N46" s="5">
        <v>166853592</v>
      </c>
      <c r="O46" s="5">
        <v>21245278</v>
      </c>
      <c r="P46" s="5">
        <v>123070259</v>
      </c>
      <c r="Q46" s="5">
        <v>21245278</v>
      </c>
      <c r="R46" s="5">
        <v>123070259</v>
      </c>
      <c r="S46" s="5">
        <v>103552761</v>
      </c>
      <c r="T46" s="5">
        <v>143074408</v>
      </c>
      <c r="U46" s="14">
        <f t="shared" si="0"/>
        <v>0.53836243256498284</v>
      </c>
    </row>
    <row r="47" spans="1:21" ht="16.5" customHeight="1" x14ac:dyDescent="0.25">
      <c r="A47" s="4" t="s">
        <v>166</v>
      </c>
      <c r="B47" s="4" t="s">
        <v>10</v>
      </c>
      <c r="C47" s="4" t="s">
        <v>167</v>
      </c>
      <c r="D47" s="5">
        <v>10591800</v>
      </c>
      <c r="E47" s="6">
        <v>0</v>
      </c>
      <c r="F47" s="6">
        <v>0</v>
      </c>
      <c r="G47" s="5">
        <v>7500000</v>
      </c>
      <c r="H47" s="5">
        <v>3091800</v>
      </c>
      <c r="I47" s="6">
        <v>0</v>
      </c>
      <c r="J47" s="6">
        <v>0</v>
      </c>
      <c r="K47" s="5">
        <v>2498152</v>
      </c>
      <c r="L47" s="6">
        <v>0</v>
      </c>
      <c r="M47" s="6">
        <v>0</v>
      </c>
      <c r="N47" s="5">
        <v>2498152</v>
      </c>
      <c r="O47" s="6">
        <v>0</v>
      </c>
      <c r="P47" s="5">
        <v>2498152</v>
      </c>
      <c r="Q47" s="6">
        <v>0</v>
      </c>
      <c r="R47" s="5">
        <v>2498152</v>
      </c>
      <c r="S47" s="5">
        <v>593648</v>
      </c>
      <c r="T47" s="5">
        <v>593648</v>
      </c>
      <c r="U47" s="14">
        <f t="shared" si="0"/>
        <v>0.80799275502943269</v>
      </c>
    </row>
    <row r="48" spans="1:21" s="19" customFormat="1" ht="16.5" customHeight="1" x14ac:dyDescent="0.25">
      <c r="A48" s="21" t="s">
        <v>168</v>
      </c>
      <c r="B48" s="21" t="s">
        <v>8</v>
      </c>
      <c r="C48" s="21" t="s">
        <v>35</v>
      </c>
      <c r="D48" s="22">
        <v>188461000</v>
      </c>
      <c r="E48" s="23">
        <v>0</v>
      </c>
      <c r="F48" s="22">
        <v>94424</v>
      </c>
      <c r="G48" s="23">
        <v>0</v>
      </c>
      <c r="H48" s="22">
        <v>188555424</v>
      </c>
      <c r="I48" s="22">
        <v>155000000</v>
      </c>
      <c r="J48" s="23">
        <v>0</v>
      </c>
      <c r="K48" s="22">
        <v>155000000</v>
      </c>
      <c r="L48" s="22">
        <v>155000000</v>
      </c>
      <c r="M48" s="23">
        <v>0</v>
      </c>
      <c r="N48" s="22">
        <v>155000000</v>
      </c>
      <c r="O48" s="22">
        <v>155000000</v>
      </c>
      <c r="P48" s="22">
        <v>155000000</v>
      </c>
      <c r="Q48" s="22">
        <v>155000000</v>
      </c>
      <c r="R48" s="22">
        <v>155000000</v>
      </c>
      <c r="S48" s="22">
        <v>33555424</v>
      </c>
      <c r="T48" s="22">
        <v>33555424</v>
      </c>
      <c r="U48" s="13">
        <f t="shared" si="0"/>
        <v>0.82203946570107689</v>
      </c>
    </row>
    <row r="49" spans="1:21" s="19" customFormat="1" ht="16.5" customHeight="1" x14ac:dyDescent="0.25">
      <c r="A49" s="21" t="s">
        <v>169</v>
      </c>
      <c r="B49" s="21" t="s">
        <v>8</v>
      </c>
      <c r="C49" s="21" t="s">
        <v>170</v>
      </c>
      <c r="D49" s="22">
        <v>29841000</v>
      </c>
      <c r="E49" s="23">
        <v>0</v>
      </c>
      <c r="F49" s="22">
        <v>94424</v>
      </c>
      <c r="G49" s="23">
        <v>0</v>
      </c>
      <c r="H49" s="22">
        <v>29935424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2">
        <v>29935424</v>
      </c>
      <c r="T49" s="22">
        <v>29935424</v>
      </c>
      <c r="U49" s="13">
        <f t="shared" si="0"/>
        <v>0</v>
      </c>
    </row>
    <row r="50" spans="1:21" s="19" customFormat="1" ht="25.5" customHeight="1" x14ac:dyDescent="0.25">
      <c r="A50" s="21" t="s">
        <v>171</v>
      </c>
      <c r="B50" s="21" t="s">
        <v>8</v>
      </c>
      <c r="C50" s="21" t="s">
        <v>172</v>
      </c>
      <c r="D50" s="22">
        <v>29841000</v>
      </c>
      <c r="E50" s="23">
        <v>0</v>
      </c>
      <c r="F50" s="22">
        <v>94424</v>
      </c>
      <c r="G50" s="23">
        <v>0</v>
      </c>
      <c r="H50" s="22">
        <v>29935424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2">
        <v>29935424</v>
      </c>
      <c r="T50" s="22">
        <v>29935424</v>
      </c>
      <c r="U50" s="13">
        <f t="shared" si="0"/>
        <v>0</v>
      </c>
    </row>
    <row r="51" spans="1:21" ht="16.5" customHeight="1" x14ac:dyDescent="0.25">
      <c r="A51" s="4" t="s">
        <v>173</v>
      </c>
      <c r="B51" s="4" t="s">
        <v>10</v>
      </c>
      <c r="C51" s="4" t="s">
        <v>174</v>
      </c>
      <c r="D51" s="5">
        <v>3538600</v>
      </c>
      <c r="E51" s="6">
        <v>0</v>
      </c>
      <c r="F51" s="5">
        <v>94424</v>
      </c>
      <c r="G51" s="6">
        <v>0</v>
      </c>
      <c r="H51" s="5">
        <v>3633024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5">
        <v>3633024</v>
      </c>
      <c r="T51" s="5">
        <v>3633024</v>
      </c>
      <c r="U51" s="14">
        <f t="shared" si="0"/>
        <v>0</v>
      </c>
    </row>
    <row r="52" spans="1:21" ht="16.5" customHeight="1" x14ac:dyDescent="0.25">
      <c r="A52" s="4" t="s">
        <v>175</v>
      </c>
      <c r="B52" s="4" t="s">
        <v>10</v>
      </c>
      <c r="C52" s="4" t="s">
        <v>176</v>
      </c>
      <c r="D52" s="5">
        <v>26302400</v>
      </c>
      <c r="E52" s="6">
        <v>0</v>
      </c>
      <c r="F52" s="6">
        <v>0</v>
      </c>
      <c r="G52" s="6">
        <v>0</v>
      </c>
      <c r="H52" s="5">
        <v>26302400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5">
        <v>26302400</v>
      </c>
      <c r="T52" s="5">
        <v>26302400</v>
      </c>
      <c r="U52" s="14">
        <f t="shared" si="0"/>
        <v>0</v>
      </c>
    </row>
    <row r="53" spans="1:21" s="19" customFormat="1" ht="16.5" customHeight="1" x14ac:dyDescent="0.25">
      <c r="A53" s="21" t="s">
        <v>177</v>
      </c>
      <c r="B53" s="21" t="s">
        <v>8</v>
      </c>
      <c r="C53" s="21" t="s">
        <v>178</v>
      </c>
      <c r="D53" s="22">
        <v>158620000</v>
      </c>
      <c r="E53" s="23">
        <v>0</v>
      </c>
      <c r="F53" s="23">
        <v>0</v>
      </c>
      <c r="G53" s="23">
        <v>0</v>
      </c>
      <c r="H53" s="22">
        <v>158620000</v>
      </c>
      <c r="I53" s="22">
        <v>155000000</v>
      </c>
      <c r="J53" s="23">
        <v>0</v>
      </c>
      <c r="K53" s="22">
        <v>155000000</v>
      </c>
      <c r="L53" s="22">
        <v>155000000</v>
      </c>
      <c r="M53" s="23">
        <v>0</v>
      </c>
      <c r="N53" s="22">
        <v>155000000</v>
      </c>
      <c r="O53" s="22">
        <v>155000000</v>
      </c>
      <c r="P53" s="22">
        <v>155000000</v>
      </c>
      <c r="Q53" s="22">
        <v>155000000</v>
      </c>
      <c r="R53" s="22">
        <v>155000000</v>
      </c>
      <c r="S53" s="22">
        <v>3620000</v>
      </c>
      <c r="T53" s="22">
        <v>3620000</v>
      </c>
      <c r="U53" s="13">
        <f t="shared" si="0"/>
        <v>0.97717816164418103</v>
      </c>
    </row>
    <row r="54" spans="1:21" s="19" customFormat="1" ht="16.5" customHeight="1" x14ac:dyDescent="0.25">
      <c r="A54" s="21" t="s">
        <v>179</v>
      </c>
      <c r="B54" s="21" t="s">
        <v>8</v>
      </c>
      <c r="C54" s="21" t="s">
        <v>180</v>
      </c>
      <c r="D54" s="22">
        <v>158620000</v>
      </c>
      <c r="E54" s="23">
        <v>0</v>
      </c>
      <c r="F54" s="23">
        <v>0</v>
      </c>
      <c r="G54" s="23">
        <v>0</v>
      </c>
      <c r="H54" s="22">
        <v>158620000</v>
      </c>
      <c r="I54" s="22">
        <v>155000000</v>
      </c>
      <c r="J54" s="23">
        <v>0</v>
      </c>
      <c r="K54" s="22">
        <v>155000000</v>
      </c>
      <c r="L54" s="22">
        <v>155000000</v>
      </c>
      <c r="M54" s="23">
        <v>0</v>
      </c>
      <c r="N54" s="22">
        <v>155000000</v>
      </c>
      <c r="O54" s="22">
        <v>155000000</v>
      </c>
      <c r="P54" s="22">
        <v>155000000</v>
      </c>
      <c r="Q54" s="22">
        <v>155000000</v>
      </c>
      <c r="R54" s="22">
        <v>155000000</v>
      </c>
      <c r="S54" s="22">
        <v>3620000</v>
      </c>
      <c r="T54" s="22">
        <v>3620000</v>
      </c>
      <c r="U54" s="13">
        <f t="shared" si="0"/>
        <v>0.97717816164418103</v>
      </c>
    </row>
    <row r="55" spans="1:21" ht="16.5" customHeight="1" x14ac:dyDescent="0.25">
      <c r="A55" s="4" t="s">
        <v>181</v>
      </c>
      <c r="B55" s="4" t="s">
        <v>10</v>
      </c>
      <c r="C55" s="4" t="s">
        <v>182</v>
      </c>
      <c r="D55" s="5">
        <v>158620000</v>
      </c>
      <c r="E55" s="6">
        <v>0</v>
      </c>
      <c r="F55" s="6">
        <v>0</v>
      </c>
      <c r="G55" s="6">
        <v>0</v>
      </c>
      <c r="H55" s="5">
        <v>158620000</v>
      </c>
      <c r="I55" s="5">
        <v>155000000</v>
      </c>
      <c r="J55" s="6">
        <v>0</v>
      </c>
      <c r="K55" s="5">
        <v>155000000</v>
      </c>
      <c r="L55" s="5">
        <v>155000000</v>
      </c>
      <c r="M55" s="6">
        <v>0</v>
      </c>
      <c r="N55" s="5">
        <v>155000000</v>
      </c>
      <c r="O55" s="5">
        <v>155000000</v>
      </c>
      <c r="P55" s="5">
        <v>155000000</v>
      </c>
      <c r="Q55" s="5">
        <v>155000000</v>
      </c>
      <c r="R55" s="5">
        <v>155000000</v>
      </c>
      <c r="S55" s="5">
        <v>3620000</v>
      </c>
      <c r="T55" s="5">
        <v>3620000</v>
      </c>
      <c r="U55" s="14">
        <f t="shared" si="0"/>
        <v>0.97717816164418103</v>
      </c>
    </row>
    <row r="56" spans="1:21" s="19" customFormat="1" ht="24" customHeight="1" x14ac:dyDescent="0.25">
      <c r="A56" s="21" t="s">
        <v>183</v>
      </c>
      <c r="B56" s="21" t="s">
        <v>8</v>
      </c>
      <c r="C56" s="21" t="s">
        <v>184</v>
      </c>
      <c r="D56" s="22">
        <v>35036000</v>
      </c>
      <c r="E56" s="23">
        <v>0</v>
      </c>
      <c r="F56" s="22">
        <v>12040204</v>
      </c>
      <c r="G56" s="23">
        <v>0</v>
      </c>
      <c r="H56" s="22">
        <v>47076204</v>
      </c>
      <c r="I56" s="22">
        <v>3923017</v>
      </c>
      <c r="J56" s="23">
        <v>0</v>
      </c>
      <c r="K56" s="22">
        <v>27461119</v>
      </c>
      <c r="L56" s="22">
        <v>3923017</v>
      </c>
      <c r="M56" s="23">
        <v>0</v>
      </c>
      <c r="N56" s="22">
        <v>27461119</v>
      </c>
      <c r="O56" s="22">
        <v>3923017</v>
      </c>
      <c r="P56" s="22">
        <v>27461119</v>
      </c>
      <c r="Q56" s="22">
        <v>3923017</v>
      </c>
      <c r="R56" s="22">
        <v>27461119</v>
      </c>
      <c r="S56" s="22">
        <v>19615085</v>
      </c>
      <c r="T56" s="22">
        <v>19615085</v>
      </c>
      <c r="U56" s="13">
        <f t="shared" si="0"/>
        <v>0.58333333333333337</v>
      </c>
    </row>
    <row r="57" spans="1:21" s="19" customFormat="1" ht="16.5" customHeight="1" x14ac:dyDescent="0.25">
      <c r="A57" s="21" t="s">
        <v>185</v>
      </c>
      <c r="B57" s="21" t="s">
        <v>8</v>
      </c>
      <c r="C57" s="21" t="s">
        <v>186</v>
      </c>
      <c r="D57" s="22">
        <v>35036000</v>
      </c>
      <c r="E57" s="23">
        <v>0</v>
      </c>
      <c r="F57" s="22">
        <v>12040204</v>
      </c>
      <c r="G57" s="23">
        <v>0</v>
      </c>
      <c r="H57" s="22">
        <v>47076204</v>
      </c>
      <c r="I57" s="22">
        <v>3923017</v>
      </c>
      <c r="J57" s="23">
        <v>0</v>
      </c>
      <c r="K57" s="22">
        <v>27461119</v>
      </c>
      <c r="L57" s="22">
        <v>3923017</v>
      </c>
      <c r="M57" s="23">
        <v>0</v>
      </c>
      <c r="N57" s="22">
        <v>27461119</v>
      </c>
      <c r="O57" s="22">
        <v>3923017</v>
      </c>
      <c r="P57" s="22">
        <v>27461119</v>
      </c>
      <c r="Q57" s="22">
        <v>3923017</v>
      </c>
      <c r="R57" s="22">
        <v>27461119</v>
      </c>
      <c r="S57" s="22">
        <v>19615085</v>
      </c>
      <c r="T57" s="22">
        <v>19615085</v>
      </c>
      <c r="U57" s="13">
        <f t="shared" si="0"/>
        <v>0.58333333333333337</v>
      </c>
    </row>
    <row r="58" spans="1:21" ht="16.5" customHeight="1" x14ac:dyDescent="0.25">
      <c r="A58" s="4" t="s">
        <v>187</v>
      </c>
      <c r="B58" s="4" t="s">
        <v>10</v>
      </c>
      <c r="C58" s="4" t="s">
        <v>188</v>
      </c>
      <c r="D58" s="5">
        <v>35036000</v>
      </c>
      <c r="E58" s="6">
        <v>0</v>
      </c>
      <c r="F58" s="5">
        <v>12040204</v>
      </c>
      <c r="G58" s="6">
        <v>0</v>
      </c>
      <c r="H58" s="5">
        <v>47076204</v>
      </c>
      <c r="I58" s="5">
        <v>3923017</v>
      </c>
      <c r="J58" s="6">
        <v>0</v>
      </c>
      <c r="K58" s="5">
        <v>27461119</v>
      </c>
      <c r="L58" s="5">
        <v>3923017</v>
      </c>
      <c r="M58" s="6">
        <v>0</v>
      </c>
      <c r="N58" s="5">
        <v>27461119</v>
      </c>
      <c r="O58" s="5">
        <v>3923017</v>
      </c>
      <c r="P58" s="5">
        <v>27461119</v>
      </c>
      <c r="Q58" s="5">
        <v>3923017</v>
      </c>
      <c r="R58" s="5">
        <v>27461119</v>
      </c>
      <c r="S58" s="5">
        <v>19615085</v>
      </c>
      <c r="T58" s="5">
        <v>19615085</v>
      </c>
      <c r="U58" s="14">
        <f t="shared" si="0"/>
        <v>0.58333333333333337</v>
      </c>
    </row>
    <row r="59" spans="1:21" s="19" customFormat="1" ht="16.5" customHeight="1" x14ac:dyDescent="0.25">
      <c r="A59" s="17" t="s">
        <v>189</v>
      </c>
      <c r="B59" s="17" t="s">
        <v>8</v>
      </c>
      <c r="C59" s="17" t="s">
        <v>190</v>
      </c>
      <c r="D59" s="18">
        <v>5607736583</v>
      </c>
      <c r="E59" s="18">
        <v>2219458618.6199999</v>
      </c>
      <c r="F59" s="18">
        <v>1391715103.98</v>
      </c>
      <c r="G59" s="18">
        <v>1391715103.98</v>
      </c>
      <c r="H59" s="18">
        <v>7827195201.6199999</v>
      </c>
      <c r="I59" s="18">
        <v>2019891923</v>
      </c>
      <c r="J59" s="18">
        <v>41215387</v>
      </c>
      <c r="K59" s="18">
        <v>5114587470</v>
      </c>
      <c r="L59" s="18">
        <v>329583278</v>
      </c>
      <c r="M59" s="20">
        <v>0</v>
      </c>
      <c r="N59" s="18">
        <v>3346953145</v>
      </c>
      <c r="O59" s="18">
        <v>461553337</v>
      </c>
      <c r="P59" s="18">
        <v>1749188544</v>
      </c>
      <c r="Q59" s="18">
        <v>461553337</v>
      </c>
      <c r="R59" s="18">
        <v>1749188544</v>
      </c>
      <c r="S59" s="18">
        <v>2712607731.6199999</v>
      </c>
      <c r="T59" s="18">
        <v>4480242056.6199999</v>
      </c>
      <c r="U59" s="12">
        <f>N59/H59</f>
        <v>0.42760568234037127</v>
      </c>
    </row>
    <row r="60" spans="1:21" s="19" customFormat="1" ht="16.5" customHeight="1" x14ac:dyDescent="0.25">
      <c r="A60" s="21" t="s">
        <v>191</v>
      </c>
      <c r="B60" s="21" t="s">
        <v>8</v>
      </c>
      <c r="C60" s="21" t="s">
        <v>139</v>
      </c>
      <c r="D60" s="22">
        <v>5607736583</v>
      </c>
      <c r="E60" s="22">
        <v>2219458618.6199999</v>
      </c>
      <c r="F60" s="22">
        <v>1391715103.98</v>
      </c>
      <c r="G60" s="22">
        <v>1391715103.98</v>
      </c>
      <c r="H60" s="22">
        <v>7827195201.6199999</v>
      </c>
      <c r="I60" s="22">
        <v>2019891923</v>
      </c>
      <c r="J60" s="22">
        <v>41215387</v>
      </c>
      <c r="K60" s="22">
        <v>5114587470</v>
      </c>
      <c r="L60" s="22">
        <v>329583278</v>
      </c>
      <c r="M60" s="23">
        <v>0</v>
      </c>
      <c r="N60" s="22">
        <v>3346953145</v>
      </c>
      <c r="O60" s="22">
        <v>461553337</v>
      </c>
      <c r="P60" s="22">
        <v>1749188544</v>
      </c>
      <c r="Q60" s="22">
        <v>461553337</v>
      </c>
      <c r="R60" s="22">
        <v>1749188544</v>
      </c>
      <c r="S60" s="22">
        <v>2712607731.6199999</v>
      </c>
      <c r="T60" s="22">
        <v>4480242056.6199999</v>
      </c>
      <c r="U60" s="13">
        <f t="shared" ref="U60:U114" si="1">N60/H60</f>
        <v>0.42760568234037127</v>
      </c>
    </row>
    <row r="61" spans="1:21" s="19" customFormat="1" ht="16.5" customHeight="1" x14ac:dyDescent="0.25">
      <c r="A61" s="21" t="s">
        <v>192</v>
      </c>
      <c r="B61" s="21" t="s">
        <v>8</v>
      </c>
      <c r="C61" s="21" t="s">
        <v>141</v>
      </c>
      <c r="D61" s="22">
        <v>15000000</v>
      </c>
      <c r="E61" s="22">
        <v>51500000</v>
      </c>
      <c r="F61" s="22">
        <v>80367511</v>
      </c>
      <c r="G61" s="22">
        <v>51500000</v>
      </c>
      <c r="H61" s="22">
        <v>95367511</v>
      </c>
      <c r="I61" s="22">
        <v>39871832</v>
      </c>
      <c r="J61" s="23">
        <v>0</v>
      </c>
      <c r="K61" s="22">
        <v>39871832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2">
        <v>55495679</v>
      </c>
      <c r="T61" s="22">
        <v>95367511</v>
      </c>
      <c r="U61" s="13">
        <f t="shared" si="1"/>
        <v>0</v>
      </c>
    </row>
    <row r="62" spans="1:21" s="19" customFormat="1" ht="16.5" customHeight="1" x14ac:dyDescent="0.25">
      <c r="A62" s="21" t="s">
        <v>193</v>
      </c>
      <c r="B62" s="21" t="s">
        <v>8</v>
      </c>
      <c r="C62" s="21" t="s">
        <v>143</v>
      </c>
      <c r="D62" s="22">
        <v>15000000</v>
      </c>
      <c r="E62" s="22">
        <v>51500000</v>
      </c>
      <c r="F62" s="22">
        <v>80367511</v>
      </c>
      <c r="G62" s="22">
        <v>51500000</v>
      </c>
      <c r="H62" s="22">
        <v>95367511</v>
      </c>
      <c r="I62" s="22">
        <v>39871832</v>
      </c>
      <c r="J62" s="23">
        <v>0</v>
      </c>
      <c r="K62" s="22">
        <v>39871832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2">
        <v>55495679</v>
      </c>
      <c r="T62" s="22">
        <v>95367511</v>
      </c>
      <c r="U62" s="13">
        <f t="shared" si="1"/>
        <v>0</v>
      </c>
    </row>
    <row r="63" spans="1:21" s="19" customFormat="1" ht="16.5" customHeight="1" x14ac:dyDescent="0.25">
      <c r="A63" s="21" t="s">
        <v>194</v>
      </c>
      <c r="B63" s="21" t="s">
        <v>8</v>
      </c>
      <c r="C63" s="21" t="s">
        <v>145</v>
      </c>
      <c r="D63" s="22">
        <v>15000000</v>
      </c>
      <c r="E63" s="22">
        <v>51500000</v>
      </c>
      <c r="F63" s="22">
        <v>80367511</v>
      </c>
      <c r="G63" s="22">
        <v>51500000</v>
      </c>
      <c r="H63" s="22">
        <v>95367511</v>
      </c>
      <c r="I63" s="22">
        <v>39871832</v>
      </c>
      <c r="J63" s="23">
        <v>0</v>
      </c>
      <c r="K63" s="22">
        <v>39871832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2">
        <v>55495679</v>
      </c>
      <c r="T63" s="22">
        <v>95367511</v>
      </c>
      <c r="U63" s="13">
        <f t="shared" si="1"/>
        <v>0</v>
      </c>
    </row>
    <row r="64" spans="1:21" s="19" customFormat="1" ht="16.5" customHeight="1" x14ac:dyDescent="0.25">
      <c r="A64" s="21" t="s">
        <v>195</v>
      </c>
      <c r="B64" s="21" t="s">
        <v>8</v>
      </c>
      <c r="C64" s="21" t="s">
        <v>196</v>
      </c>
      <c r="D64" s="23">
        <v>0</v>
      </c>
      <c r="E64" s="22">
        <v>2820000</v>
      </c>
      <c r="F64" s="23">
        <v>0</v>
      </c>
      <c r="G64" s="22">
        <v>2820000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13">
        <v>0</v>
      </c>
    </row>
    <row r="65" spans="1:21" ht="16.5" customHeight="1" x14ac:dyDescent="0.25">
      <c r="A65" s="4" t="s">
        <v>197</v>
      </c>
      <c r="B65" s="4" t="s">
        <v>12</v>
      </c>
      <c r="C65" s="4" t="s">
        <v>198</v>
      </c>
      <c r="D65" s="6">
        <v>0</v>
      </c>
      <c r="E65" s="5">
        <v>2820000</v>
      </c>
      <c r="F65" s="6">
        <v>0</v>
      </c>
      <c r="G65" s="5">
        <v>2820000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14">
        <v>0</v>
      </c>
    </row>
    <row r="66" spans="1:21" s="19" customFormat="1" ht="22.5" customHeight="1" x14ac:dyDescent="0.25">
      <c r="A66" s="21" t="s">
        <v>199</v>
      </c>
      <c r="B66" s="21" t="s">
        <v>8</v>
      </c>
      <c r="C66" s="21" t="s">
        <v>147</v>
      </c>
      <c r="D66" s="22">
        <v>15000000</v>
      </c>
      <c r="E66" s="22">
        <v>16200000</v>
      </c>
      <c r="F66" s="22">
        <v>40495679</v>
      </c>
      <c r="G66" s="22">
        <v>16200000</v>
      </c>
      <c r="H66" s="22">
        <v>55495679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2">
        <v>55495679</v>
      </c>
      <c r="T66" s="22">
        <v>55495679</v>
      </c>
      <c r="U66" s="13">
        <f t="shared" si="1"/>
        <v>0</v>
      </c>
    </row>
    <row r="67" spans="1:21" ht="16.5" customHeight="1" x14ac:dyDescent="0.25">
      <c r="A67" s="4" t="s">
        <v>200</v>
      </c>
      <c r="B67" s="4" t="s">
        <v>12</v>
      </c>
      <c r="C67" s="4" t="s">
        <v>149</v>
      </c>
      <c r="D67" s="6">
        <v>0</v>
      </c>
      <c r="E67" s="5">
        <v>16200000</v>
      </c>
      <c r="F67" s="6">
        <v>0</v>
      </c>
      <c r="G67" s="5">
        <v>16200000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14">
        <v>0</v>
      </c>
    </row>
    <row r="68" spans="1:21" ht="16.5" customHeight="1" x14ac:dyDescent="0.25">
      <c r="A68" s="4" t="s">
        <v>200</v>
      </c>
      <c r="B68" s="4" t="s">
        <v>11</v>
      </c>
      <c r="C68" s="4" t="s">
        <v>149</v>
      </c>
      <c r="D68" s="6">
        <v>0</v>
      </c>
      <c r="E68" s="6">
        <v>0</v>
      </c>
      <c r="F68" s="5">
        <v>40495679</v>
      </c>
      <c r="G68" s="6">
        <v>0</v>
      </c>
      <c r="H68" s="5">
        <v>40495679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5">
        <v>40495679</v>
      </c>
      <c r="T68" s="5">
        <v>40495679</v>
      </c>
      <c r="U68" s="14">
        <f t="shared" si="1"/>
        <v>0</v>
      </c>
    </row>
    <row r="69" spans="1:21" ht="16.5" customHeight="1" x14ac:dyDescent="0.25">
      <c r="A69" s="4" t="s">
        <v>200</v>
      </c>
      <c r="B69" s="4" t="s">
        <v>10</v>
      </c>
      <c r="C69" s="4" t="s">
        <v>149</v>
      </c>
      <c r="D69" s="5">
        <v>15000000</v>
      </c>
      <c r="E69" s="6">
        <v>0</v>
      </c>
      <c r="F69" s="6">
        <v>0</v>
      </c>
      <c r="G69" s="6">
        <v>0</v>
      </c>
      <c r="H69" s="5">
        <v>15000000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5">
        <v>15000000</v>
      </c>
      <c r="T69" s="5">
        <v>15000000</v>
      </c>
      <c r="U69" s="14">
        <f t="shared" si="1"/>
        <v>0</v>
      </c>
    </row>
    <row r="70" spans="1:21" s="19" customFormat="1" ht="16.5" customHeight="1" x14ac:dyDescent="0.25">
      <c r="A70" s="21" t="s">
        <v>201</v>
      </c>
      <c r="B70" s="21" t="s">
        <v>8</v>
      </c>
      <c r="C70" s="21" t="s">
        <v>202</v>
      </c>
      <c r="D70" s="23">
        <v>0</v>
      </c>
      <c r="E70" s="22">
        <v>32480000</v>
      </c>
      <c r="F70" s="22">
        <v>39871832</v>
      </c>
      <c r="G70" s="22">
        <v>32480000</v>
      </c>
      <c r="H70" s="22">
        <v>39871832</v>
      </c>
      <c r="I70" s="22">
        <v>39871832</v>
      </c>
      <c r="J70" s="23">
        <v>0</v>
      </c>
      <c r="K70" s="22">
        <v>39871832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2">
        <v>39871832</v>
      </c>
      <c r="U70" s="13">
        <f t="shared" si="1"/>
        <v>0</v>
      </c>
    </row>
    <row r="71" spans="1:21" ht="16.5" customHeight="1" x14ac:dyDescent="0.25">
      <c r="A71" s="4" t="s">
        <v>203</v>
      </c>
      <c r="B71" s="4" t="s">
        <v>12</v>
      </c>
      <c r="C71" s="4" t="s">
        <v>204</v>
      </c>
      <c r="D71" s="6">
        <v>0</v>
      </c>
      <c r="E71" s="5">
        <v>32480000</v>
      </c>
      <c r="F71" s="6">
        <v>0</v>
      </c>
      <c r="G71" s="5">
        <v>32480000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14">
        <v>0</v>
      </c>
    </row>
    <row r="72" spans="1:21" ht="16.5" customHeight="1" x14ac:dyDescent="0.25">
      <c r="A72" s="4" t="s">
        <v>203</v>
      </c>
      <c r="B72" s="4" t="s">
        <v>11</v>
      </c>
      <c r="C72" s="4" t="s">
        <v>204</v>
      </c>
      <c r="D72" s="6">
        <v>0</v>
      </c>
      <c r="E72" s="6">
        <v>0</v>
      </c>
      <c r="F72" s="5">
        <v>39871832</v>
      </c>
      <c r="G72" s="6">
        <v>0</v>
      </c>
      <c r="H72" s="5">
        <v>39871832</v>
      </c>
      <c r="I72" s="5">
        <v>39871832</v>
      </c>
      <c r="J72" s="6">
        <v>0</v>
      </c>
      <c r="K72" s="5">
        <v>39871832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5">
        <v>39871832</v>
      </c>
      <c r="U72" s="14">
        <f t="shared" si="1"/>
        <v>0</v>
      </c>
    </row>
    <row r="73" spans="1:21" s="19" customFormat="1" ht="16.5" customHeight="1" x14ac:dyDescent="0.25">
      <c r="A73" s="21" t="s">
        <v>205</v>
      </c>
      <c r="B73" s="21" t="s">
        <v>8</v>
      </c>
      <c r="C73" s="21" t="s">
        <v>151</v>
      </c>
      <c r="D73" s="22">
        <v>5592736583</v>
      </c>
      <c r="E73" s="22">
        <v>2167958618.6199999</v>
      </c>
      <c r="F73" s="22">
        <v>1311347592.98</v>
      </c>
      <c r="G73" s="22">
        <v>1340215103.98</v>
      </c>
      <c r="H73" s="22">
        <v>7731827690.6199999</v>
      </c>
      <c r="I73" s="22">
        <v>1980020091</v>
      </c>
      <c r="J73" s="22">
        <v>41215387</v>
      </c>
      <c r="K73" s="22">
        <v>5074715638</v>
      </c>
      <c r="L73" s="22">
        <v>329583278</v>
      </c>
      <c r="M73" s="23">
        <v>0</v>
      </c>
      <c r="N73" s="22">
        <v>3346953145</v>
      </c>
      <c r="O73" s="22">
        <v>461553337</v>
      </c>
      <c r="P73" s="22">
        <v>1749188544</v>
      </c>
      <c r="Q73" s="22">
        <v>461553337</v>
      </c>
      <c r="R73" s="22">
        <v>1749188544</v>
      </c>
      <c r="S73" s="22">
        <v>2657112052.6199999</v>
      </c>
      <c r="T73" s="22">
        <v>4384874545.6199999</v>
      </c>
      <c r="U73" s="13">
        <f t="shared" si="1"/>
        <v>0.43287994493985088</v>
      </c>
    </row>
    <row r="74" spans="1:21" s="19" customFormat="1" ht="16.5" customHeight="1" x14ac:dyDescent="0.25">
      <c r="A74" s="21" t="s">
        <v>206</v>
      </c>
      <c r="B74" s="21" t="s">
        <v>8</v>
      </c>
      <c r="C74" s="21" t="s">
        <v>153</v>
      </c>
      <c r="D74" s="22">
        <v>367367613</v>
      </c>
      <c r="E74" s="22">
        <v>282498489</v>
      </c>
      <c r="F74" s="22">
        <v>280857086.61000001</v>
      </c>
      <c r="G74" s="22">
        <v>135762087.18000001</v>
      </c>
      <c r="H74" s="22">
        <v>794961101.42999995</v>
      </c>
      <c r="I74" s="22">
        <v>389934146</v>
      </c>
      <c r="J74" s="22">
        <v>6096080</v>
      </c>
      <c r="K74" s="22">
        <v>455216983</v>
      </c>
      <c r="L74" s="23">
        <v>0</v>
      </c>
      <c r="M74" s="23">
        <v>0</v>
      </c>
      <c r="N74" s="22">
        <v>42261589</v>
      </c>
      <c r="O74" s="22">
        <v>14003920</v>
      </c>
      <c r="P74" s="22">
        <v>14003920</v>
      </c>
      <c r="Q74" s="22">
        <v>14003920</v>
      </c>
      <c r="R74" s="22">
        <v>14003920</v>
      </c>
      <c r="S74" s="22">
        <v>339744118.43000001</v>
      </c>
      <c r="T74" s="22">
        <v>752699512.42999995</v>
      </c>
      <c r="U74" s="13">
        <f t="shared" si="1"/>
        <v>5.3161832602851365E-2</v>
      </c>
    </row>
    <row r="75" spans="1:21" ht="24" customHeight="1" x14ac:dyDescent="0.25">
      <c r="A75" s="4" t="s">
        <v>207</v>
      </c>
      <c r="B75" s="4" t="s">
        <v>10</v>
      </c>
      <c r="C75" s="4" t="s">
        <v>208</v>
      </c>
      <c r="D75" s="5">
        <v>8000000</v>
      </c>
      <c r="E75" s="6">
        <v>0</v>
      </c>
      <c r="F75" s="5">
        <v>1400000</v>
      </c>
      <c r="G75" s="6">
        <v>0</v>
      </c>
      <c r="H75" s="5">
        <v>9400000</v>
      </c>
      <c r="I75" s="5">
        <v>1400000</v>
      </c>
      <c r="J75" s="6">
        <v>0</v>
      </c>
      <c r="K75" s="5">
        <v>1400000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5">
        <v>8000000</v>
      </c>
      <c r="T75" s="5">
        <v>9400000</v>
      </c>
      <c r="U75" s="14">
        <f t="shared" si="1"/>
        <v>0</v>
      </c>
    </row>
    <row r="76" spans="1:21" ht="24" customHeight="1" x14ac:dyDescent="0.25">
      <c r="A76" s="4" t="s">
        <v>207</v>
      </c>
      <c r="B76" s="4" t="s">
        <v>12</v>
      </c>
      <c r="C76" s="4" t="s">
        <v>208</v>
      </c>
      <c r="D76" s="5">
        <v>21500000</v>
      </c>
      <c r="E76" s="6">
        <v>0</v>
      </c>
      <c r="F76" s="6">
        <v>0</v>
      </c>
      <c r="G76" s="6">
        <v>0</v>
      </c>
      <c r="H76" s="5">
        <v>21500000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5">
        <v>21500000</v>
      </c>
      <c r="T76" s="5">
        <v>21500000</v>
      </c>
      <c r="U76" s="14">
        <f t="shared" si="1"/>
        <v>0</v>
      </c>
    </row>
    <row r="77" spans="1:21" ht="24" customHeight="1" x14ac:dyDescent="0.25">
      <c r="A77" s="4" t="s">
        <v>207</v>
      </c>
      <c r="B77" s="4" t="s">
        <v>49</v>
      </c>
      <c r="C77" s="4" t="s">
        <v>208</v>
      </c>
      <c r="D77" s="5">
        <v>60000000</v>
      </c>
      <c r="E77" s="6">
        <v>0</v>
      </c>
      <c r="F77" s="6">
        <v>0</v>
      </c>
      <c r="G77" s="6">
        <v>0</v>
      </c>
      <c r="H77" s="5">
        <v>60000000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5">
        <v>60000000</v>
      </c>
      <c r="T77" s="5">
        <v>60000000</v>
      </c>
      <c r="U77" s="14">
        <f t="shared" si="1"/>
        <v>0</v>
      </c>
    </row>
    <row r="78" spans="1:21" ht="24" customHeight="1" x14ac:dyDescent="0.25">
      <c r="A78" s="4" t="s">
        <v>207</v>
      </c>
      <c r="B78" s="4" t="s">
        <v>86</v>
      </c>
      <c r="C78" s="4" t="s">
        <v>208</v>
      </c>
      <c r="D78" s="5">
        <v>935000</v>
      </c>
      <c r="E78" s="6">
        <v>0</v>
      </c>
      <c r="F78" s="6">
        <v>0</v>
      </c>
      <c r="G78" s="6">
        <v>0</v>
      </c>
      <c r="H78" s="5">
        <v>935000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5">
        <v>935000</v>
      </c>
      <c r="T78" s="5">
        <v>935000</v>
      </c>
      <c r="U78" s="14">
        <f t="shared" si="1"/>
        <v>0</v>
      </c>
    </row>
    <row r="79" spans="1:21" ht="24" customHeight="1" x14ac:dyDescent="0.25">
      <c r="A79" s="4" t="s">
        <v>207</v>
      </c>
      <c r="B79" s="4" t="s">
        <v>13</v>
      </c>
      <c r="C79" s="4" t="s">
        <v>208</v>
      </c>
      <c r="D79" s="5">
        <v>15000000</v>
      </c>
      <c r="E79" s="6">
        <v>0</v>
      </c>
      <c r="F79" s="6">
        <v>0</v>
      </c>
      <c r="G79" s="5">
        <v>15000000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14">
        <v>0</v>
      </c>
    </row>
    <row r="80" spans="1:21" ht="24" customHeight="1" x14ac:dyDescent="0.25">
      <c r="A80" s="4" t="s">
        <v>209</v>
      </c>
      <c r="B80" s="4" t="s">
        <v>10</v>
      </c>
      <c r="C80" s="4" t="s">
        <v>210</v>
      </c>
      <c r="D80" s="5">
        <v>35500000</v>
      </c>
      <c r="E80" s="5">
        <v>153435000</v>
      </c>
      <c r="F80" s="5">
        <v>167377377.61000001</v>
      </c>
      <c r="G80" s="6">
        <v>0</v>
      </c>
      <c r="H80" s="5">
        <v>356312377.61000001</v>
      </c>
      <c r="I80" s="5">
        <v>245834217</v>
      </c>
      <c r="J80" s="6">
        <v>0</v>
      </c>
      <c r="K80" s="5">
        <v>267334217</v>
      </c>
      <c r="L80" s="6">
        <v>0</v>
      </c>
      <c r="M80" s="6">
        <v>0</v>
      </c>
      <c r="N80" s="5">
        <v>7554020.04</v>
      </c>
      <c r="O80" s="6">
        <v>0</v>
      </c>
      <c r="P80" s="6">
        <v>0</v>
      </c>
      <c r="Q80" s="6">
        <v>0</v>
      </c>
      <c r="R80" s="6">
        <v>0</v>
      </c>
      <c r="S80" s="5">
        <v>88978160.609999999</v>
      </c>
      <c r="T80" s="5">
        <v>348758357.56999999</v>
      </c>
      <c r="U80" s="14">
        <f t="shared" si="1"/>
        <v>2.1200554666860931E-2</v>
      </c>
    </row>
    <row r="81" spans="1:21" ht="24" customHeight="1" x14ac:dyDescent="0.25">
      <c r="A81" s="4" t="s">
        <v>209</v>
      </c>
      <c r="B81" s="4" t="s">
        <v>11</v>
      </c>
      <c r="C81" s="4" t="s">
        <v>210</v>
      </c>
      <c r="D81" s="5">
        <v>1000000</v>
      </c>
      <c r="E81" s="6">
        <v>0</v>
      </c>
      <c r="F81" s="5">
        <v>72379709</v>
      </c>
      <c r="G81" s="6">
        <v>0</v>
      </c>
      <c r="H81" s="5">
        <v>73379709</v>
      </c>
      <c r="I81" s="5">
        <v>57151788</v>
      </c>
      <c r="J81" s="6">
        <v>0</v>
      </c>
      <c r="K81" s="5">
        <v>57151788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5">
        <v>16227921</v>
      </c>
      <c r="T81" s="5">
        <v>73379709</v>
      </c>
      <c r="U81" s="14">
        <f t="shared" si="1"/>
        <v>0</v>
      </c>
    </row>
    <row r="82" spans="1:21" ht="24" customHeight="1" x14ac:dyDescent="0.25">
      <c r="A82" s="4" t="s">
        <v>209</v>
      </c>
      <c r="B82" s="4" t="s">
        <v>12</v>
      </c>
      <c r="C82" s="4" t="s">
        <v>210</v>
      </c>
      <c r="D82" s="5">
        <v>85932613</v>
      </c>
      <c r="E82" s="5">
        <v>79472520</v>
      </c>
      <c r="F82" s="5">
        <v>19000000</v>
      </c>
      <c r="G82" s="5">
        <v>11001938.84</v>
      </c>
      <c r="H82" s="5">
        <v>173403194.16</v>
      </c>
      <c r="I82" s="5">
        <v>64848141</v>
      </c>
      <c r="J82" s="5">
        <v>6096080</v>
      </c>
      <c r="K82" s="5">
        <v>108630978</v>
      </c>
      <c r="L82" s="6">
        <v>0</v>
      </c>
      <c r="M82" s="6">
        <v>0</v>
      </c>
      <c r="N82" s="5">
        <v>34707568.960000001</v>
      </c>
      <c r="O82" s="5">
        <v>14003920</v>
      </c>
      <c r="P82" s="5">
        <v>14003920</v>
      </c>
      <c r="Q82" s="5">
        <v>14003920</v>
      </c>
      <c r="R82" s="5">
        <v>14003920</v>
      </c>
      <c r="S82" s="5">
        <v>64772216.159999996</v>
      </c>
      <c r="T82" s="5">
        <v>138695625.19999999</v>
      </c>
      <c r="U82" s="14">
        <f t="shared" si="1"/>
        <v>0.20015530352904085</v>
      </c>
    </row>
    <row r="83" spans="1:21" ht="24" customHeight="1" x14ac:dyDescent="0.25">
      <c r="A83" s="4" t="s">
        <v>209</v>
      </c>
      <c r="B83" s="4" t="s">
        <v>49</v>
      </c>
      <c r="C83" s="4" t="s">
        <v>210</v>
      </c>
      <c r="D83" s="5">
        <v>60000000</v>
      </c>
      <c r="E83" s="6">
        <v>0</v>
      </c>
      <c r="F83" s="6">
        <v>0</v>
      </c>
      <c r="G83" s="6">
        <v>0</v>
      </c>
      <c r="H83" s="5">
        <v>60000000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5">
        <v>60000000</v>
      </c>
      <c r="T83" s="5">
        <v>60000000</v>
      </c>
      <c r="U83" s="14">
        <f t="shared" si="1"/>
        <v>0</v>
      </c>
    </row>
    <row r="84" spans="1:21" ht="24" customHeight="1" x14ac:dyDescent="0.25">
      <c r="A84" s="4" t="s">
        <v>209</v>
      </c>
      <c r="B84" s="4" t="s">
        <v>13</v>
      </c>
      <c r="C84" s="4" t="s">
        <v>210</v>
      </c>
      <c r="D84" s="5">
        <v>13000000</v>
      </c>
      <c r="E84" s="6">
        <v>0</v>
      </c>
      <c r="F84" s="6">
        <v>0</v>
      </c>
      <c r="G84" s="5">
        <v>13000000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14">
        <v>0</v>
      </c>
    </row>
    <row r="85" spans="1:21" ht="24" customHeight="1" x14ac:dyDescent="0.25">
      <c r="A85" s="4" t="s">
        <v>209</v>
      </c>
      <c r="B85" s="4" t="s">
        <v>9</v>
      </c>
      <c r="C85" s="4" t="s">
        <v>210</v>
      </c>
      <c r="D85" s="5">
        <v>50000000</v>
      </c>
      <c r="E85" s="6">
        <v>0</v>
      </c>
      <c r="F85" s="6">
        <v>0</v>
      </c>
      <c r="G85" s="5">
        <v>50000000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14">
        <v>0</v>
      </c>
    </row>
    <row r="86" spans="1:21" ht="24" customHeight="1" x14ac:dyDescent="0.25">
      <c r="A86" s="4" t="s">
        <v>209</v>
      </c>
      <c r="B86" s="4" t="s">
        <v>14</v>
      </c>
      <c r="C86" s="4" t="s">
        <v>210</v>
      </c>
      <c r="D86" s="5">
        <v>16500000</v>
      </c>
      <c r="E86" s="5">
        <v>6241569</v>
      </c>
      <c r="F86" s="6">
        <v>0</v>
      </c>
      <c r="G86" s="5">
        <v>3410748.34</v>
      </c>
      <c r="H86" s="5">
        <v>19330820.66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5">
        <v>19330820.66</v>
      </c>
      <c r="T86" s="5">
        <v>19330820.66</v>
      </c>
      <c r="U86" s="14">
        <f t="shared" si="1"/>
        <v>0</v>
      </c>
    </row>
    <row r="87" spans="1:21" ht="16.5" customHeight="1" x14ac:dyDescent="0.25">
      <c r="A87" s="4" t="s">
        <v>211</v>
      </c>
      <c r="B87" s="4" t="s">
        <v>12</v>
      </c>
      <c r="C87" s="4" t="s">
        <v>157</v>
      </c>
      <c r="D87" s="6">
        <v>0</v>
      </c>
      <c r="E87" s="5">
        <v>32822100</v>
      </c>
      <c r="F87" s="6">
        <v>0</v>
      </c>
      <c r="G87" s="5">
        <v>32822100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14">
        <v>0</v>
      </c>
    </row>
    <row r="88" spans="1:21" ht="16.5" customHeight="1" x14ac:dyDescent="0.25">
      <c r="A88" s="4" t="s">
        <v>211</v>
      </c>
      <c r="B88" s="4" t="s">
        <v>14</v>
      </c>
      <c r="C88" s="4" t="s">
        <v>157</v>
      </c>
      <c r="D88" s="6">
        <v>0</v>
      </c>
      <c r="E88" s="5">
        <v>10527300</v>
      </c>
      <c r="F88" s="6">
        <v>0</v>
      </c>
      <c r="G88" s="5">
        <v>10527300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14">
        <v>0</v>
      </c>
    </row>
    <row r="89" spans="1:21" ht="16.5" customHeight="1" x14ac:dyDescent="0.25">
      <c r="A89" s="4" t="s">
        <v>211</v>
      </c>
      <c r="B89" s="4" t="s">
        <v>11</v>
      </c>
      <c r="C89" s="4" t="s">
        <v>157</v>
      </c>
      <c r="D89" s="6">
        <v>0</v>
      </c>
      <c r="E89" s="6">
        <v>0</v>
      </c>
      <c r="F89" s="5">
        <v>20700000</v>
      </c>
      <c r="G89" s="6">
        <v>0</v>
      </c>
      <c r="H89" s="5">
        <v>20700000</v>
      </c>
      <c r="I89" s="5">
        <v>20700000</v>
      </c>
      <c r="J89" s="6">
        <v>0</v>
      </c>
      <c r="K89" s="5">
        <v>20700000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5">
        <v>20700000</v>
      </c>
      <c r="U89" s="14">
        <f t="shared" si="1"/>
        <v>0</v>
      </c>
    </row>
    <row r="90" spans="1:21" s="19" customFormat="1" ht="16.5" customHeight="1" x14ac:dyDescent="0.25">
      <c r="A90" s="21" t="s">
        <v>212</v>
      </c>
      <c r="B90" s="21" t="s">
        <v>8</v>
      </c>
      <c r="C90" s="21" t="s">
        <v>159</v>
      </c>
      <c r="D90" s="22">
        <v>5225368970</v>
      </c>
      <c r="E90" s="22">
        <v>1885460129.6199999</v>
      </c>
      <c r="F90" s="22">
        <v>1030490506.37</v>
      </c>
      <c r="G90" s="22">
        <v>1204453016.8</v>
      </c>
      <c r="H90" s="22">
        <v>6936866589.1899996</v>
      </c>
      <c r="I90" s="22">
        <v>1590085945</v>
      </c>
      <c r="J90" s="22">
        <v>35119307</v>
      </c>
      <c r="K90" s="22">
        <v>4619498655</v>
      </c>
      <c r="L90" s="22">
        <v>329583278</v>
      </c>
      <c r="M90" s="23">
        <v>0</v>
      </c>
      <c r="N90" s="22">
        <v>3304691556</v>
      </c>
      <c r="O90" s="22">
        <v>447549417</v>
      </c>
      <c r="P90" s="22">
        <v>1735184624</v>
      </c>
      <c r="Q90" s="22">
        <v>447549417</v>
      </c>
      <c r="R90" s="22">
        <v>1735184624</v>
      </c>
      <c r="S90" s="22">
        <v>2317367934.1900001</v>
      </c>
      <c r="T90" s="22">
        <v>3632175033.1900001</v>
      </c>
      <c r="U90" s="13">
        <f t="shared" si="1"/>
        <v>0.47639543207445201</v>
      </c>
    </row>
    <row r="91" spans="1:21" ht="23.25" customHeight="1" x14ac:dyDescent="0.25">
      <c r="A91" s="4" t="s">
        <v>213</v>
      </c>
      <c r="B91" s="4" t="s">
        <v>10</v>
      </c>
      <c r="C91" s="4" t="s">
        <v>214</v>
      </c>
      <c r="D91" s="5">
        <v>22000000</v>
      </c>
      <c r="E91" s="6">
        <v>0</v>
      </c>
      <c r="F91" s="5">
        <v>354000079</v>
      </c>
      <c r="G91" s="6">
        <v>0</v>
      </c>
      <c r="H91" s="5">
        <v>376000079</v>
      </c>
      <c r="I91" s="6">
        <v>0</v>
      </c>
      <c r="J91" s="6">
        <v>0</v>
      </c>
      <c r="K91" s="5">
        <v>1070620</v>
      </c>
      <c r="L91" s="6">
        <v>0</v>
      </c>
      <c r="M91" s="6">
        <v>0</v>
      </c>
      <c r="N91" s="5">
        <v>1070620</v>
      </c>
      <c r="O91" s="6">
        <v>0</v>
      </c>
      <c r="P91" s="5">
        <v>1070620</v>
      </c>
      <c r="Q91" s="6">
        <v>0</v>
      </c>
      <c r="R91" s="5">
        <v>1070620</v>
      </c>
      <c r="S91" s="5">
        <v>374929459</v>
      </c>
      <c r="T91" s="5">
        <v>374929459</v>
      </c>
      <c r="U91" s="14">
        <f t="shared" si="1"/>
        <v>2.8473930187658284E-3</v>
      </c>
    </row>
    <row r="92" spans="1:21" ht="23.25" customHeight="1" x14ac:dyDescent="0.25">
      <c r="A92" s="4" t="s">
        <v>213</v>
      </c>
      <c r="B92" s="4" t="s">
        <v>11</v>
      </c>
      <c r="C92" s="4" t="s">
        <v>214</v>
      </c>
      <c r="D92" s="5">
        <v>241293498</v>
      </c>
      <c r="E92" s="5">
        <v>371700000</v>
      </c>
      <c r="F92" s="6">
        <v>0</v>
      </c>
      <c r="G92" s="5">
        <v>457362017</v>
      </c>
      <c r="H92" s="5">
        <v>155631481</v>
      </c>
      <c r="I92" s="5">
        <v>31732612</v>
      </c>
      <c r="J92" s="6">
        <v>0</v>
      </c>
      <c r="K92" s="5">
        <v>100804626</v>
      </c>
      <c r="L92" s="5">
        <v>31732612</v>
      </c>
      <c r="M92" s="6">
        <v>0</v>
      </c>
      <c r="N92" s="5">
        <v>100804626</v>
      </c>
      <c r="O92" s="5">
        <v>31732612</v>
      </c>
      <c r="P92" s="5">
        <v>100804626</v>
      </c>
      <c r="Q92" s="5">
        <v>31732612</v>
      </c>
      <c r="R92" s="5">
        <v>100804626</v>
      </c>
      <c r="S92" s="5">
        <v>54826855</v>
      </c>
      <c r="T92" s="5">
        <v>54826855</v>
      </c>
      <c r="U92" s="14">
        <f t="shared" si="1"/>
        <v>0.64771359465505574</v>
      </c>
    </row>
    <row r="93" spans="1:21" ht="23.25" customHeight="1" x14ac:dyDescent="0.25">
      <c r="A93" s="4" t="s">
        <v>213</v>
      </c>
      <c r="B93" s="4" t="s">
        <v>12</v>
      </c>
      <c r="C93" s="4" t="s">
        <v>214</v>
      </c>
      <c r="D93" s="5">
        <v>148000000</v>
      </c>
      <c r="E93" s="6">
        <v>0</v>
      </c>
      <c r="F93" s="6">
        <v>0</v>
      </c>
      <c r="G93" s="5">
        <v>27672740</v>
      </c>
      <c r="H93" s="5">
        <v>120327260</v>
      </c>
      <c r="I93" s="5">
        <v>40700000</v>
      </c>
      <c r="J93" s="5">
        <v>22200000</v>
      </c>
      <c r="K93" s="5">
        <v>115641740</v>
      </c>
      <c r="L93" s="6">
        <v>0</v>
      </c>
      <c r="M93" s="6">
        <v>0</v>
      </c>
      <c r="N93" s="5">
        <v>74941740</v>
      </c>
      <c r="O93" s="5">
        <v>11100000</v>
      </c>
      <c r="P93" s="5">
        <v>60141740</v>
      </c>
      <c r="Q93" s="5">
        <v>11100000</v>
      </c>
      <c r="R93" s="5">
        <v>60141740</v>
      </c>
      <c r="S93" s="5">
        <v>4685520</v>
      </c>
      <c r="T93" s="5">
        <v>45385520</v>
      </c>
      <c r="U93" s="14">
        <f t="shared" si="1"/>
        <v>0.62281597702798186</v>
      </c>
    </row>
    <row r="94" spans="1:21" ht="23.25" customHeight="1" x14ac:dyDescent="0.25">
      <c r="A94" s="4" t="s">
        <v>213</v>
      </c>
      <c r="B94" s="4" t="s">
        <v>15</v>
      </c>
      <c r="C94" s="4" t="s">
        <v>214</v>
      </c>
      <c r="D94" s="5">
        <v>202000</v>
      </c>
      <c r="E94" s="6">
        <v>0</v>
      </c>
      <c r="F94" s="6">
        <v>0</v>
      </c>
      <c r="G94" s="5">
        <v>202000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14">
        <v>0</v>
      </c>
    </row>
    <row r="95" spans="1:21" ht="23.25" customHeight="1" x14ac:dyDescent="0.25">
      <c r="A95" s="4" t="s">
        <v>213</v>
      </c>
      <c r="B95" s="4" t="s">
        <v>17</v>
      </c>
      <c r="C95" s="4" t="s">
        <v>214</v>
      </c>
      <c r="D95" s="5">
        <v>3489000</v>
      </c>
      <c r="E95" s="6">
        <v>0</v>
      </c>
      <c r="F95" s="6">
        <v>0</v>
      </c>
      <c r="G95" s="5">
        <v>3489000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14">
        <v>0</v>
      </c>
    </row>
    <row r="96" spans="1:21" ht="23.25" customHeight="1" x14ac:dyDescent="0.25">
      <c r="A96" s="4" t="s">
        <v>213</v>
      </c>
      <c r="B96" s="4" t="s">
        <v>14</v>
      </c>
      <c r="C96" s="4" t="s">
        <v>214</v>
      </c>
      <c r="D96" s="5">
        <v>2512970</v>
      </c>
      <c r="E96" s="6">
        <v>0</v>
      </c>
      <c r="F96" s="6">
        <v>0</v>
      </c>
      <c r="G96" s="5">
        <v>2512970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14">
        <v>0</v>
      </c>
    </row>
    <row r="97" spans="1:21" ht="23.25" customHeight="1" x14ac:dyDescent="0.25">
      <c r="A97" s="4" t="s">
        <v>215</v>
      </c>
      <c r="B97" s="4" t="s">
        <v>10</v>
      </c>
      <c r="C97" s="4" t="s">
        <v>163</v>
      </c>
      <c r="D97" s="5">
        <v>13000000</v>
      </c>
      <c r="E97" s="6">
        <v>0</v>
      </c>
      <c r="F97" s="5">
        <v>23323894</v>
      </c>
      <c r="G97" s="6">
        <v>0</v>
      </c>
      <c r="H97" s="5">
        <v>36323894</v>
      </c>
      <c r="I97" s="6">
        <v>0</v>
      </c>
      <c r="J97" s="6">
        <v>0</v>
      </c>
      <c r="K97" s="5">
        <v>2900000</v>
      </c>
      <c r="L97" s="6">
        <v>0</v>
      </c>
      <c r="M97" s="6">
        <v>0</v>
      </c>
      <c r="N97" s="5">
        <v>1636826</v>
      </c>
      <c r="O97" s="6">
        <v>0</v>
      </c>
      <c r="P97" s="6">
        <v>0</v>
      </c>
      <c r="Q97" s="6">
        <v>0</v>
      </c>
      <c r="R97" s="6">
        <v>0</v>
      </c>
      <c r="S97" s="5">
        <v>33423894</v>
      </c>
      <c r="T97" s="5">
        <v>34687068</v>
      </c>
      <c r="U97" s="14">
        <f t="shared" si="1"/>
        <v>4.5061963896271692E-2</v>
      </c>
    </row>
    <row r="98" spans="1:21" ht="23.25" customHeight="1" x14ac:dyDescent="0.25">
      <c r="A98" s="4" t="s">
        <v>215</v>
      </c>
      <c r="B98" s="4" t="s">
        <v>11</v>
      </c>
      <c r="C98" s="4" t="s">
        <v>163</v>
      </c>
      <c r="D98" s="5">
        <v>10000000</v>
      </c>
      <c r="E98" s="6">
        <v>0</v>
      </c>
      <c r="F98" s="5">
        <v>30000000</v>
      </c>
      <c r="G98" s="6">
        <v>0</v>
      </c>
      <c r="H98" s="5">
        <v>40000000</v>
      </c>
      <c r="I98" s="6">
        <v>0</v>
      </c>
      <c r="J98" s="6">
        <v>0</v>
      </c>
      <c r="K98" s="5">
        <v>25000000</v>
      </c>
      <c r="L98" s="6">
        <v>0</v>
      </c>
      <c r="M98" s="6">
        <v>0</v>
      </c>
      <c r="N98" s="5">
        <v>25000000</v>
      </c>
      <c r="O98" s="6">
        <v>0</v>
      </c>
      <c r="P98" s="6">
        <v>0</v>
      </c>
      <c r="Q98" s="6">
        <v>0</v>
      </c>
      <c r="R98" s="6">
        <v>0</v>
      </c>
      <c r="S98" s="5">
        <v>15000000</v>
      </c>
      <c r="T98" s="5">
        <v>15000000</v>
      </c>
      <c r="U98" s="14">
        <f t="shared" si="1"/>
        <v>0.625</v>
      </c>
    </row>
    <row r="99" spans="1:21" ht="23.25" customHeight="1" x14ac:dyDescent="0.25">
      <c r="A99" s="4" t="s">
        <v>215</v>
      </c>
      <c r="B99" s="4" t="s">
        <v>12</v>
      </c>
      <c r="C99" s="4" t="s">
        <v>163</v>
      </c>
      <c r="D99" s="5">
        <v>14500000</v>
      </c>
      <c r="E99" s="6">
        <v>0</v>
      </c>
      <c r="F99" s="6">
        <v>0</v>
      </c>
      <c r="G99" s="6">
        <v>0</v>
      </c>
      <c r="H99" s="5">
        <v>14500000</v>
      </c>
      <c r="I99" s="6">
        <v>0</v>
      </c>
      <c r="J99" s="6">
        <v>0</v>
      </c>
      <c r="K99" s="5">
        <v>2900000</v>
      </c>
      <c r="L99" s="6">
        <v>0</v>
      </c>
      <c r="M99" s="6">
        <v>0</v>
      </c>
      <c r="N99" s="5">
        <v>2900000</v>
      </c>
      <c r="O99" s="6">
        <v>0</v>
      </c>
      <c r="P99" s="6">
        <v>0</v>
      </c>
      <c r="Q99" s="6">
        <v>0</v>
      </c>
      <c r="R99" s="6">
        <v>0</v>
      </c>
      <c r="S99" s="5">
        <v>11600000</v>
      </c>
      <c r="T99" s="5">
        <v>11600000</v>
      </c>
      <c r="U99" s="14">
        <f t="shared" si="1"/>
        <v>0.2</v>
      </c>
    </row>
    <row r="100" spans="1:21" ht="23.25" customHeight="1" x14ac:dyDescent="0.25">
      <c r="A100" s="4" t="s">
        <v>215</v>
      </c>
      <c r="B100" s="4" t="s">
        <v>49</v>
      </c>
      <c r="C100" s="4" t="s">
        <v>163</v>
      </c>
      <c r="D100" s="6">
        <v>0</v>
      </c>
      <c r="E100" s="6">
        <v>0</v>
      </c>
      <c r="F100" s="5">
        <v>16676106.029999999</v>
      </c>
      <c r="G100" s="6">
        <v>0</v>
      </c>
      <c r="H100" s="5">
        <v>16676106.029999999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5">
        <v>16676106.029999999</v>
      </c>
      <c r="T100" s="5">
        <v>16676106.029999999</v>
      </c>
      <c r="U100" s="14">
        <f t="shared" si="1"/>
        <v>0</v>
      </c>
    </row>
    <row r="101" spans="1:21" ht="23.25" customHeight="1" x14ac:dyDescent="0.25">
      <c r="A101" s="4" t="s">
        <v>215</v>
      </c>
      <c r="B101" s="4" t="s">
        <v>13</v>
      </c>
      <c r="C101" s="4" t="s">
        <v>163</v>
      </c>
      <c r="D101" s="5">
        <v>4500000</v>
      </c>
      <c r="E101" s="6">
        <v>0</v>
      </c>
      <c r="F101" s="6">
        <v>0</v>
      </c>
      <c r="G101" s="5">
        <v>4500000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14">
        <v>0</v>
      </c>
    </row>
    <row r="102" spans="1:21" ht="16.5" customHeight="1" x14ac:dyDescent="0.25">
      <c r="A102" s="4" t="s">
        <v>216</v>
      </c>
      <c r="B102" s="4" t="s">
        <v>49</v>
      </c>
      <c r="C102" s="4" t="s">
        <v>165</v>
      </c>
      <c r="D102" s="6">
        <v>0</v>
      </c>
      <c r="E102" s="5">
        <v>61526106.030000001</v>
      </c>
      <c r="F102" s="6">
        <v>0</v>
      </c>
      <c r="G102" s="5">
        <v>16676106.029999999</v>
      </c>
      <c r="H102" s="5">
        <v>44850000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5">
        <v>44850000</v>
      </c>
      <c r="T102" s="5">
        <v>44850000</v>
      </c>
      <c r="U102" s="14">
        <f t="shared" si="1"/>
        <v>0</v>
      </c>
    </row>
    <row r="103" spans="1:21" ht="16.5" customHeight="1" x14ac:dyDescent="0.25">
      <c r="A103" s="4" t="s">
        <v>216</v>
      </c>
      <c r="B103" s="4" t="s">
        <v>10</v>
      </c>
      <c r="C103" s="4" t="s">
        <v>165</v>
      </c>
      <c r="D103" s="5">
        <v>436000000</v>
      </c>
      <c r="E103" s="5">
        <v>604271824.61000001</v>
      </c>
      <c r="F103" s="6">
        <v>0</v>
      </c>
      <c r="G103" s="5">
        <v>546388605.61000001</v>
      </c>
      <c r="H103" s="5">
        <v>493883219</v>
      </c>
      <c r="I103" s="5">
        <v>57883219</v>
      </c>
      <c r="J103" s="6">
        <v>0</v>
      </c>
      <c r="K103" s="5">
        <v>465083219</v>
      </c>
      <c r="L103" s="6">
        <v>0</v>
      </c>
      <c r="M103" s="6">
        <v>0</v>
      </c>
      <c r="N103" s="5">
        <v>407200000</v>
      </c>
      <c r="O103" s="5">
        <v>72046805</v>
      </c>
      <c r="P103" s="5">
        <v>107646805</v>
      </c>
      <c r="Q103" s="5">
        <v>72046805</v>
      </c>
      <c r="R103" s="5">
        <v>107646805</v>
      </c>
      <c r="S103" s="5">
        <v>28800000</v>
      </c>
      <c r="T103" s="5">
        <v>86683219</v>
      </c>
      <c r="U103" s="14">
        <f t="shared" si="1"/>
        <v>0.8244864055605825</v>
      </c>
    </row>
    <row r="104" spans="1:21" ht="16.5" customHeight="1" x14ac:dyDescent="0.25">
      <c r="A104" s="4" t="s">
        <v>216</v>
      </c>
      <c r="B104" s="4" t="s">
        <v>11</v>
      </c>
      <c r="C104" s="4" t="s">
        <v>165</v>
      </c>
      <c r="D104" s="5">
        <v>706706502</v>
      </c>
      <c r="E104" s="5">
        <v>628300000</v>
      </c>
      <c r="F104" s="6">
        <v>0</v>
      </c>
      <c r="G104" s="5">
        <v>29925144</v>
      </c>
      <c r="H104" s="5">
        <v>1305081358</v>
      </c>
      <c r="I104" s="5">
        <v>736303447</v>
      </c>
      <c r="J104" s="5">
        <v>7610000</v>
      </c>
      <c r="K104" s="5">
        <v>1241514770</v>
      </c>
      <c r="L104" s="5">
        <v>222060666</v>
      </c>
      <c r="M104" s="6">
        <v>0</v>
      </c>
      <c r="N104" s="5">
        <v>711771911</v>
      </c>
      <c r="O104" s="5">
        <v>50600000</v>
      </c>
      <c r="P104" s="5">
        <v>224600000</v>
      </c>
      <c r="Q104" s="5">
        <v>50600000</v>
      </c>
      <c r="R104" s="5">
        <v>224600000</v>
      </c>
      <c r="S104" s="5">
        <v>63566588</v>
      </c>
      <c r="T104" s="5">
        <v>593309447</v>
      </c>
      <c r="U104" s="14">
        <f t="shared" si="1"/>
        <v>0.54538508778546202</v>
      </c>
    </row>
    <row r="105" spans="1:21" ht="16.5" customHeight="1" x14ac:dyDescent="0.25">
      <c r="A105" s="4" t="s">
        <v>216</v>
      </c>
      <c r="B105" s="4" t="s">
        <v>12</v>
      </c>
      <c r="C105" s="4" t="s">
        <v>165</v>
      </c>
      <c r="D105" s="5">
        <v>83500000</v>
      </c>
      <c r="E105" s="5">
        <v>179021213.16</v>
      </c>
      <c r="F105" s="6">
        <v>0</v>
      </c>
      <c r="G105" s="5">
        <v>115724434.16</v>
      </c>
      <c r="H105" s="5">
        <v>146796779</v>
      </c>
      <c r="I105" s="5">
        <v>38666667</v>
      </c>
      <c r="J105" s="5">
        <v>5309307</v>
      </c>
      <c r="K105" s="5">
        <v>113707847</v>
      </c>
      <c r="L105" s="6">
        <v>0</v>
      </c>
      <c r="M105" s="6">
        <v>0</v>
      </c>
      <c r="N105" s="5">
        <v>56000000</v>
      </c>
      <c r="O105" s="5">
        <v>10500000</v>
      </c>
      <c r="P105" s="5">
        <v>52500000</v>
      </c>
      <c r="Q105" s="5">
        <v>10500000</v>
      </c>
      <c r="R105" s="5">
        <v>52500000</v>
      </c>
      <c r="S105" s="5">
        <v>33088932</v>
      </c>
      <c r="T105" s="5">
        <v>90796779</v>
      </c>
      <c r="U105" s="14">
        <f t="shared" si="1"/>
        <v>0.38147975985222399</v>
      </c>
    </row>
    <row r="106" spans="1:21" ht="16.5" customHeight="1" x14ac:dyDescent="0.25">
      <c r="A106" s="4" t="s">
        <v>216</v>
      </c>
      <c r="B106" s="4" t="s">
        <v>15</v>
      </c>
      <c r="C106" s="4" t="s">
        <v>165</v>
      </c>
      <c r="D106" s="6">
        <v>0</v>
      </c>
      <c r="E106" s="6">
        <v>0</v>
      </c>
      <c r="F106" s="5">
        <v>202000</v>
      </c>
      <c r="G106" s="6">
        <v>0</v>
      </c>
      <c r="H106" s="5">
        <v>202000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5">
        <v>202000</v>
      </c>
      <c r="T106" s="5">
        <v>202000</v>
      </c>
      <c r="U106" s="14">
        <f t="shared" si="1"/>
        <v>0</v>
      </c>
    </row>
    <row r="107" spans="1:21" ht="16.5" customHeight="1" x14ac:dyDescent="0.25">
      <c r="A107" s="4" t="s">
        <v>216</v>
      </c>
      <c r="B107" s="4" t="s">
        <v>9</v>
      </c>
      <c r="C107" s="4" t="s">
        <v>165</v>
      </c>
      <c r="D107" s="5">
        <v>35000000</v>
      </c>
      <c r="E107" s="6">
        <v>0</v>
      </c>
      <c r="F107" s="5">
        <v>50000000</v>
      </c>
      <c r="G107" s="6">
        <v>0</v>
      </c>
      <c r="H107" s="5">
        <v>85000000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5">
        <v>85000000</v>
      </c>
      <c r="T107" s="5">
        <v>85000000</v>
      </c>
      <c r="U107" s="14">
        <f t="shared" si="1"/>
        <v>0</v>
      </c>
    </row>
    <row r="108" spans="1:21" ht="16.5" customHeight="1" x14ac:dyDescent="0.25">
      <c r="A108" s="4" t="s">
        <v>216</v>
      </c>
      <c r="B108" s="4" t="s">
        <v>17</v>
      </c>
      <c r="C108" s="4" t="s">
        <v>165</v>
      </c>
      <c r="D108" s="5">
        <v>31000000</v>
      </c>
      <c r="E108" s="6">
        <v>0</v>
      </c>
      <c r="F108" s="5">
        <v>3489000</v>
      </c>
      <c r="G108" s="6">
        <v>0</v>
      </c>
      <c r="H108" s="5">
        <v>34489000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5">
        <v>34489000</v>
      </c>
      <c r="T108" s="5">
        <v>34489000</v>
      </c>
      <c r="U108" s="14">
        <f t="shared" si="1"/>
        <v>0</v>
      </c>
    </row>
    <row r="109" spans="1:21" ht="16.5" customHeight="1" x14ac:dyDescent="0.25">
      <c r="A109" s="4" t="s">
        <v>216</v>
      </c>
      <c r="B109" s="4" t="s">
        <v>14</v>
      </c>
      <c r="C109" s="4" t="s">
        <v>165</v>
      </c>
      <c r="D109" s="5">
        <v>5500000</v>
      </c>
      <c r="E109" s="5">
        <v>2561951.66</v>
      </c>
      <c r="F109" s="5">
        <v>16451018.34</v>
      </c>
      <c r="G109" s="6">
        <v>0</v>
      </c>
      <c r="H109" s="5">
        <v>24512970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5">
        <v>24512970</v>
      </c>
      <c r="T109" s="5">
        <v>24512970</v>
      </c>
      <c r="U109" s="14">
        <f t="shared" si="1"/>
        <v>0</v>
      </c>
    </row>
    <row r="110" spans="1:21" ht="16.5" customHeight="1" x14ac:dyDescent="0.25">
      <c r="A110" s="4" t="s">
        <v>217</v>
      </c>
      <c r="B110" s="4" t="s">
        <v>10</v>
      </c>
      <c r="C110" s="4" t="s">
        <v>218</v>
      </c>
      <c r="D110" s="5">
        <v>970500000</v>
      </c>
      <c r="E110" s="6">
        <v>0</v>
      </c>
      <c r="F110" s="5">
        <v>287255</v>
      </c>
      <c r="G110" s="6">
        <v>0</v>
      </c>
      <c r="H110" s="5">
        <v>970787255</v>
      </c>
      <c r="I110" s="5">
        <v>298433333</v>
      </c>
      <c r="J110" s="6">
        <v>0</v>
      </c>
      <c r="K110" s="5">
        <v>775326666</v>
      </c>
      <c r="L110" s="5">
        <v>50300000</v>
      </c>
      <c r="M110" s="6">
        <v>0</v>
      </c>
      <c r="N110" s="5">
        <v>516693333</v>
      </c>
      <c r="O110" s="5">
        <v>55700000</v>
      </c>
      <c r="P110" s="5">
        <v>262493333</v>
      </c>
      <c r="Q110" s="5">
        <v>55700000</v>
      </c>
      <c r="R110" s="5">
        <v>262493333</v>
      </c>
      <c r="S110" s="5">
        <v>195460589</v>
      </c>
      <c r="T110" s="5">
        <v>454093922</v>
      </c>
      <c r="U110" s="14">
        <f t="shared" si="1"/>
        <v>0.53224157027071806</v>
      </c>
    </row>
    <row r="111" spans="1:21" ht="16.5" customHeight="1" x14ac:dyDescent="0.25">
      <c r="A111" s="4" t="s">
        <v>217</v>
      </c>
      <c r="B111" s="4" t="s">
        <v>11</v>
      </c>
      <c r="C111" s="4" t="s">
        <v>218</v>
      </c>
      <c r="D111" s="5">
        <v>1041000000</v>
      </c>
      <c r="E111" s="6">
        <v>0</v>
      </c>
      <c r="F111" s="5">
        <v>283839941</v>
      </c>
      <c r="G111" s="6">
        <v>0</v>
      </c>
      <c r="H111" s="5">
        <v>1324839941</v>
      </c>
      <c r="I111" s="5">
        <v>145700000</v>
      </c>
      <c r="J111" s="6">
        <v>0</v>
      </c>
      <c r="K111" s="5">
        <v>728690000</v>
      </c>
      <c r="L111" s="6">
        <v>0</v>
      </c>
      <c r="M111" s="6">
        <v>0</v>
      </c>
      <c r="N111" s="5">
        <v>582990000</v>
      </c>
      <c r="O111" s="5">
        <v>92690000</v>
      </c>
      <c r="P111" s="5">
        <v>414380000</v>
      </c>
      <c r="Q111" s="5">
        <v>92690000</v>
      </c>
      <c r="R111" s="5">
        <v>414380000</v>
      </c>
      <c r="S111" s="5">
        <v>596149941</v>
      </c>
      <c r="T111" s="5">
        <v>741849941</v>
      </c>
      <c r="U111" s="14">
        <f t="shared" si="1"/>
        <v>0.44004561000776771</v>
      </c>
    </row>
    <row r="112" spans="1:21" ht="16.5" customHeight="1" x14ac:dyDescent="0.25">
      <c r="A112" s="4" t="s">
        <v>217</v>
      </c>
      <c r="B112" s="4" t="s">
        <v>12</v>
      </c>
      <c r="C112" s="4" t="s">
        <v>218</v>
      </c>
      <c r="D112" s="5">
        <v>1178000000</v>
      </c>
      <c r="E112" s="5">
        <v>23000000</v>
      </c>
      <c r="F112" s="5">
        <v>219721213</v>
      </c>
      <c r="G112" s="6">
        <v>0</v>
      </c>
      <c r="H112" s="5">
        <v>1420721213</v>
      </c>
      <c r="I112" s="5">
        <v>240666667</v>
      </c>
      <c r="J112" s="6">
        <v>0</v>
      </c>
      <c r="K112" s="5">
        <v>917866667</v>
      </c>
      <c r="L112" s="5">
        <v>25490000</v>
      </c>
      <c r="M112" s="6">
        <v>0</v>
      </c>
      <c r="N112" s="5">
        <v>694690000</v>
      </c>
      <c r="O112" s="5">
        <v>123180000</v>
      </c>
      <c r="P112" s="5">
        <v>456580000</v>
      </c>
      <c r="Q112" s="5">
        <v>123180000</v>
      </c>
      <c r="R112" s="5">
        <v>456580000</v>
      </c>
      <c r="S112" s="5">
        <v>502854546</v>
      </c>
      <c r="T112" s="5">
        <v>726031213</v>
      </c>
      <c r="U112" s="14">
        <f t="shared" si="1"/>
        <v>0.48896996373629847</v>
      </c>
    </row>
    <row r="113" spans="1:21" ht="16.5" customHeight="1" x14ac:dyDescent="0.25">
      <c r="A113" s="4" t="s">
        <v>217</v>
      </c>
      <c r="B113" s="4" t="s">
        <v>16</v>
      </c>
      <c r="C113" s="4" t="s">
        <v>218</v>
      </c>
      <c r="D113" s="5">
        <v>11165000</v>
      </c>
      <c r="E113" s="6">
        <v>0</v>
      </c>
      <c r="F113" s="6">
        <v>0</v>
      </c>
      <c r="G113" s="6">
        <v>0</v>
      </c>
      <c r="H113" s="5">
        <v>11165000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5">
        <v>11165000</v>
      </c>
      <c r="T113" s="5">
        <v>11165000</v>
      </c>
      <c r="U113" s="14">
        <f t="shared" si="1"/>
        <v>0</v>
      </c>
    </row>
    <row r="114" spans="1:21" ht="16.5" customHeight="1" x14ac:dyDescent="0.25">
      <c r="A114" s="4" t="s">
        <v>217</v>
      </c>
      <c r="B114" s="4" t="s">
        <v>13</v>
      </c>
      <c r="C114" s="4" t="s">
        <v>218</v>
      </c>
      <c r="D114" s="5">
        <v>267500000</v>
      </c>
      <c r="E114" s="5">
        <v>15079034.16</v>
      </c>
      <c r="F114" s="5">
        <v>32500000</v>
      </c>
      <c r="G114" s="6">
        <v>0</v>
      </c>
      <c r="H114" s="5">
        <v>315079034.16000003</v>
      </c>
      <c r="I114" s="6">
        <v>0</v>
      </c>
      <c r="J114" s="6">
        <v>0</v>
      </c>
      <c r="K114" s="5">
        <v>128992500</v>
      </c>
      <c r="L114" s="6">
        <v>0</v>
      </c>
      <c r="M114" s="6">
        <v>0</v>
      </c>
      <c r="N114" s="5">
        <v>128992500</v>
      </c>
      <c r="O114" s="6">
        <v>0</v>
      </c>
      <c r="P114" s="5">
        <v>54967500</v>
      </c>
      <c r="Q114" s="6">
        <v>0</v>
      </c>
      <c r="R114" s="5">
        <v>54967500</v>
      </c>
      <c r="S114" s="5">
        <v>186086534.16</v>
      </c>
      <c r="T114" s="5">
        <v>186086534.16</v>
      </c>
      <c r="U114" s="14">
        <f t="shared" si="1"/>
        <v>0.40939728136432085</v>
      </c>
    </row>
  </sheetData>
  <mergeCells count="6">
    <mergeCell ref="A6:U6"/>
    <mergeCell ref="A1:U1"/>
    <mergeCell ref="A2:U2"/>
    <mergeCell ref="A3:U3"/>
    <mergeCell ref="A4:U4"/>
    <mergeCell ref="A5:U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</vt:lpstr>
      <vt:lpstr>GASTOS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Nits</dc:title>
  <dc:creator>Maria Alejandra Gomez Prada</dc:creator>
  <cp:lastModifiedBy>Maria Alejandra Gomez Prada</cp:lastModifiedBy>
  <dcterms:created xsi:type="dcterms:W3CDTF">2021-09-14T00:32:25Z</dcterms:created>
  <dcterms:modified xsi:type="dcterms:W3CDTF">2021-09-14T00:45:12Z</dcterms:modified>
</cp:coreProperties>
</file>