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abilidad_Inderbu\2022\PRESUPUESTO 2022\EJECUCIONES PRESUPUESTALES\"/>
    </mc:Choice>
  </mc:AlternateContent>
  <bookViews>
    <workbookView xWindow="0" yWindow="0" windowWidth="20490" windowHeight="7620"/>
  </bookViews>
  <sheets>
    <sheet name="INGRESOS" sheetId="2" r:id="rId1"/>
    <sheet name="GASTO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0" i="1" l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<sst xmlns="http://schemas.openxmlformats.org/spreadsheetml/2006/main" count="910" uniqueCount="327">
  <si>
    <t>INSTITUTO DE LA JUVENTUD EL DEPORTE Y LA RECREACION DE BUCARAMANGA</t>
  </si>
  <si>
    <t>NIT: 00804002166 - 1</t>
  </si>
  <si>
    <t>EJECUCION PRESUPUESTAL DE GASTOS</t>
  </si>
  <si>
    <t>Periodo comprendido entre 01-06-2022 y 30-06-2022</t>
  </si>
  <si>
    <t>Fecha de Impresión: 18.07.2022 Hora: 03:06:pm</t>
  </si>
  <si>
    <t>Impreso por: MARIBEL - MARIBEL ARIAS CACERES</t>
  </si>
  <si>
    <t>Descripción</t>
  </si>
  <si>
    <t>Presupuesto Inicial</t>
  </si>
  <si>
    <t>Adiciones</t>
  </si>
  <si>
    <t>Créditos</t>
  </si>
  <si>
    <t>Contracréditos</t>
  </si>
  <si>
    <t>Presupuesto Definitivo</t>
  </si>
  <si>
    <t>Cdps Mes Actual</t>
  </si>
  <si>
    <t>Reintegros a Cdps</t>
  </si>
  <si>
    <t>Saldo por Ejecutar</t>
  </si>
  <si>
    <t>Reintegros a Rp</t>
  </si>
  <si>
    <t>Total Compromisos</t>
  </si>
  <si>
    <t>Total Obligaciones</t>
  </si>
  <si>
    <t>Total Pagos</t>
  </si>
  <si>
    <t>% Ejecución</t>
  </si>
  <si>
    <t>Rubro Presupuestal</t>
  </si>
  <si>
    <t>Fuente</t>
  </si>
  <si>
    <t>CODE_BPI</t>
  </si>
  <si>
    <t>Total Ejecutado 
Segun Cdps</t>
  </si>
  <si>
    <t>Compromisos 
Mes Actual</t>
  </si>
  <si>
    <t>Saldo por 
Comprometer</t>
  </si>
  <si>
    <t>Total Pagos Periodo</t>
  </si>
  <si>
    <t>Obligaciones 
por Pagar</t>
  </si>
  <si>
    <t>2 </t>
  </si>
  <si>
    <t>  </t>
  </si>
  <si>
    <t>GASTOS </t>
  </si>
  <si>
    <t>2.1 </t>
  </si>
  <si>
    <t>GASTOS DE FUNCIONAMIENTO </t>
  </si>
  <si>
    <t>2.1.1 </t>
  </si>
  <si>
    <t>GASTOS DE PERSONAL </t>
  </si>
  <si>
    <t>2.1.1.01 </t>
  </si>
  <si>
    <t>PLANTA DE PERSONAL PERMANENTE </t>
  </si>
  <si>
    <t>2.1.1.01.01 </t>
  </si>
  <si>
    <t>FACTORES CONSTITUTIVOS DE SALARIO </t>
  </si>
  <si>
    <t>2.1.1.01.01.001 </t>
  </si>
  <si>
    <t>FACTORES SALARIALES COMUNES </t>
  </si>
  <si>
    <t>2.1.1.01.01.001.01 </t>
  </si>
  <si>
    <t>RPAL </t>
  </si>
  <si>
    <t>Sueldo Básico </t>
  </si>
  <si>
    <t>2.1.1.01.01.001.06 </t>
  </si>
  <si>
    <t>Prima de Servicio </t>
  </si>
  <si>
    <t>2.1.1.01.01.001.07 </t>
  </si>
  <si>
    <t>Bonificación por servicios prestados </t>
  </si>
  <si>
    <t>2.1.1.01.01.001.08 </t>
  </si>
  <si>
    <t>Prestaciones Sociales </t>
  </si>
  <si>
    <t>2.1.1.01.01.001.08.01 </t>
  </si>
  <si>
    <t>Prima de navidad </t>
  </si>
  <si>
    <t>2.1.1.01.01.001.08.02 </t>
  </si>
  <si>
    <t>Prima de vacaciones </t>
  </si>
  <si>
    <t>2.1.1.01.02 </t>
  </si>
  <si>
    <t>CONTRIBUCIONES INHERENTES A LA NÓMINA </t>
  </si>
  <si>
    <t>2.1.1.01.02.001 </t>
  </si>
  <si>
    <t>Aportes a la seguridad social en pensiones </t>
  </si>
  <si>
    <t>2.1.1.01.02.002 </t>
  </si>
  <si>
    <t>Aportes a la seguridad social en salud </t>
  </si>
  <si>
    <t>2.1.1.01.02.003 </t>
  </si>
  <si>
    <t>Aportes de Cesantías </t>
  </si>
  <si>
    <t>2.1.1.01.02.004 </t>
  </si>
  <si>
    <t>Aportes a cajas de compensación familiar </t>
  </si>
  <si>
    <t>2.1.1.01.02.005 </t>
  </si>
  <si>
    <t>Aportes generales al sistema de riesgos laborales </t>
  </si>
  <si>
    <t>2.1.1.01.02.006 </t>
  </si>
  <si>
    <t>Aportes al ICBF </t>
  </si>
  <si>
    <t>2.1.1.01.02.007 </t>
  </si>
  <si>
    <t>Aportes al SENA </t>
  </si>
  <si>
    <t>2.1.1.01.03 </t>
  </si>
  <si>
    <t>REMUNERACIONES NO CONSTITUTIVAS DE FACTOR SALARIAL </t>
  </si>
  <si>
    <t>2.1.1.01.03.001 </t>
  </si>
  <si>
    <t>PRESTACIONES SOCIALES </t>
  </si>
  <si>
    <t>2.1.1.01.03.001.01 </t>
  </si>
  <si>
    <t>Vacaciones </t>
  </si>
  <si>
    <t>2.1.1.01.03.001.02 </t>
  </si>
  <si>
    <t>Indemnización por vacaciones </t>
  </si>
  <si>
    <t>2.1.1.01.03.001.03 </t>
  </si>
  <si>
    <t>Bonificación especial de recreación </t>
  </si>
  <si>
    <t>2.1.2 </t>
  </si>
  <si>
    <t>ADQUISICIÓN DE BIENES Y SERVICIOS </t>
  </si>
  <si>
    <t>2.1.2.01 </t>
  </si>
  <si>
    <t>ADQUISICIÓN DE ACTIVOS NO FINANCIEROS </t>
  </si>
  <si>
    <t>2.1.2.01.01 </t>
  </si>
  <si>
    <t>ACTIVOS FIJOS </t>
  </si>
  <si>
    <t>2.1.2.01.01.003 </t>
  </si>
  <si>
    <t>MAQUINARIA Y EQUIPO </t>
  </si>
  <si>
    <t>2.1.2.01.01.003.03 </t>
  </si>
  <si>
    <t>MAQUINARIA DE OFICINA, CONTABILIDAD E INFORMÁTICA </t>
  </si>
  <si>
    <t>2.1.2.01.01.003.03.02.45250 </t>
  </si>
  <si>
    <t>Maquinaria de informática y sus partes, piezas y accesorios </t>
  </si>
  <si>
    <t>2.1.2.02 </t>
  </si>
  <si>
    <t>ADQUISICIONES DIFERENTES DE ACTIVOS </t>
  </si>
  <si>
    <t>2.1.2.02.01 </t>
  </si>
  <si>
    <t>MATERIALES Y SUMINISTROS </t>
  </si>
  <si>
    <t>2.1.2.02.01.003.61151 </t>
  </si>
  <si>
    <t>Otros bienes transportables </t>
  </si>
  <si>
    <t>2.1.2.02.01.003.61176 </t>
  </si>
  <si>
    <t>2.1.2.02.01.003.62459 </t>
  </si>
  <si>
    <t>2.1.2.02.01.003.3337005 </t>
  </si>
  <si>
    <t>2.1.2.02.02 </t>
  </si>
  <si>
    <t>ADQUISICIÓN DE SERVICIOS </t>
  </si>
  <si>
    <t>2.1.2.02.02.006.65116 </t>
  </si>
  <si>
    <t>Servicios de alojamiento; servicios de suministro de comidas y bebidas; servicios de transporte; y servicios de distribución de electricidad, gas y agua </t>
  </si>
  <si>
    <t>2.1.2.02.02.006.68014 </t>
  </si>
  <si>
    <t>2.1.2.02.02.007.71358 </t>
  </si>
  <si>
    <t>Servicios financieros y servicios conexos, servicios inmobiliarios y servicios de leasing </t>
  </si>
  <si>
    <t>2.1.2.02.02.008.82130 </t>
  </si>
  <si>
    <t>Servicios prestados a las empresas y servicios de producción </t>
  </si>
  <si>
    <t>2.1.2.02.02.008.82199 </t>
  </si>
  <si>
    <t>2.1.2.02.02.008.82221 </t>
  </si>
  <si>
    <t>2.1.2.02.02.008.83113 </t>
  </si>
  <si>
    <t>2.1.2.02.02.008.83115 </t>
  </si>
  <si>
    <t>2.1.2.02.02.008.83132 </t>
  </si>
  <si>
    <t>2.1.2.02.02.008.83151 </t>
  </si>
  <si>
    <t>2.1.2.02.02.008.83611 </t>
  </si>
  <si>
    <t>2.1.2.02.02.008.83811 </t>
  </si>
  <si>
    <t>2.1.2.02.02.008.83990 </t>
  </si>
  <si>
    <t>2.1.2.02.02.008.84190 </t>
  </si>
  <si>
    <t>2.1.2.02.02.008.85250 </t>
  </si>
  <si>
    <t>2.1.2.02.02.008.85330 </t>
  </si>
  <si>
    <t>2.1.2.02.02.008.85991 </t>
  </si>
  <si>
    <t>2.1.2.02.02.010 </t>
  </si>
  <si>
    <t>Viáticos de los funcionarios en comisión </t>
  </si>
  <si>
    <t>2.1.3 </t>
  </si>
  <si>
    <t>TRANSFERENCIAS CORRIENTES </t>
  </si>
  <si>
    <t>2.1.3.07 </t>
  </si>
  <si>
    <t>PRESTACIONES PARA CUBRIR RIESGOS SOCIALES </t>
  </si>
  <si>
    <t>2.1.3.07.02 </t>
  </si>
  <si>
    <t>PRESTACIONES SOCIALES RELACIONADAS CON EL EMPLEO </t>
  </si>
  <si>
    <t>2.1.3.07.02.031 </t>
  </si>
  <si>
    <t>Programa de salud ocupacional (no de pensiones) </t>
  </si>
  <si>
    <t>2.1.3.13 </t>
  </si>
  <si>
    <t>SENTENCIAS Y CONCILIACIONES </t>
  </si>
  <si>
    <t>2.1.3.13.01 </t>
  </si>
  <si>
    <t>FALLOS NACIONALES </t>
  </si>
  <si>
    <t>2.1.3.13.01.001 </t>
  </si>
  <si>
    <t>Sentencias </t>
  </si>
  <si>
    <t>2.1.8 </t>
  </si>
  <si>
    <t>GASTOS POR TRIBUTOS, MULTAS, SANCIONES E INTERESES DE MORA </t>
  </si>
  <si>
    <t>2.1.8.04 </t>
  </si>
  <si>
    <t>CONTRIBUCIONES </t>
  </si>
  <si>
    <t>2.1.8.04.01 </t>
  </si>
  <si>
    <t>Cuota de fiscalización y auditaje </t>
  </si>
  <si>
    <t>2.3 </t>
  </si>
  <si>
    <t>INVERSIÓN </t>
  </si>
  <si>
    <t>2.3.2 </t>
  </si>
  <si>
    <t>2.3.2.01 </t>
  </si>
  <si>
    <t>2.3.2.01.01 </t>
  </si>
  <si>
    <t>2.3.2.01.01.003 </t>
  </si>
  <si>
    <t>2.3.2.01.01.003.03 </t>
  </si>
  <si>
    <t>2.3.2.01.01.003.03.02.43.01.001.45250 </t>
  </si>
  <si>
    <t>2020680010082 </t>
  </si>
  <si>
    <t>2.3.2.01.01.003.03.02.43.01.003.45250 </t>
  </si>
  <si>
    <t>2020680010057 </t>
  </si>
  <si>
    <t>2.3.2.01.01.003.03.02.43.01.034.45250 </t>
  </si>
  <si>
    <t>2020680010118 </t>
  </si>
  <si>
    <t>2.3.2.01.01.003.03.02.43.02.004.45250 </t>
  </si>
  <si>
    <t>2022680010013 </t>
  </si>
  <si>
    <t>2.3.2.02 </t>
  </si>
  <si>
    <t>2.3.2.02.01 </t>
  </si>
  <si>
    <t>2.3.2.02.01.002.43.01.037.61133 </t>
  </si>
  <si>
    <t>LIC </t>
  </si>
  <si>
    <t>Productos alimenticios, bebidas y tabaco; textiles, prendas de vestir y productos de cuero </t>
  </si>
  <si>
    <t>2020680010066 </t>
  </si>
  <si>
    <t>2.3.2.02.01.003.02.04.005.61151 </t>
  </si>
  <si>
    <t>Otros bienes transportables (excepto productos metálicos, maquinaria y equipo) </t>
  </si>
  <si>
    <t>2020680010070 </t>
  </si>
  <si>
    <t>2.3.2.02.01.003.02.04.015.61159 </t>
  </si>
  <si>
    <t>LINV </t>
  </si>
  <si>
    <t>2.3.2.02.01.003.02.04.015.61183 </t>
  </si>
  <si>
    <t>2.3.2.02.01.003.43.01.001.61151 </t>
  </si>
  <si>
    <t>2.3.2.02.01.003.43.01.001.61155 </t>
  </si>
  <si>
    <t>RP </t>
  </si>
  <si>
    <t>2.3.2.02.01.003.43.01.001.61159 </t>
  </si>
  <si>
    <t>2.3.2.02.01.003.43.01.001.61183 </t>
  </si>
  <si>
    <t>2.3.2.02.01.003.43.01.003.34664 </t>
  </si>
  <si>
    <t>2.3.2.02.01.003.43.01.003.35299 </t>
  </si>
  <si>
    <t>2.3.2.02.01.003.43.01.003.61151 </t>
  </si>
  <si>
    <t>2.3.2.02.01.003.43.01.003.61161 </t>
  </si>
  <si>
    <t>2.3.2.02.01.003.43.01.003.61171 </t>
  </si>
  <si>
    <t>2.3.2.02.01.003.43.01.003.61176 </t>
  </si>
  <si>
    <t>LDEP </t>
  </si>
  <si>
    <t>2.3.2.02.01.003.43.01.003.61189 </t>
  </si>
  <si>
    <t>2.3.2.02.01.003.43.01.034.61155 </t>
  </si>
  <si>
    <t>L715 </t>
  </si>
  <si>
    <t>2.3.2.02.01.003.43.01.037.61151 </t>
  </si>
  <si>
    <t>2.3.2.02.01.003.43.01.037.61155 </t>
  </si>
  <si>
    <t>2.3.2.02.01.003.43.01.037.61159 </t>
  </si>
  <si>
    <t>2.3.2.02.01.003.43.01.038.61151 </t>
  </si>
  <si>
    <t>2020680010104 </t>
  </si>
  <si>
    <t>2.3.2.02.01.003.43.01.038.61155 </t>
  </si>
  <si>
    <t>2.3.2.02.01.003.43.01.038.61159 </t>
  </si>
  <si>
    <t>2.3.2.02.01.003.43.02.004.61155 </t>
  </si>
  <si>
    <t>2.3.2.02.02 </t>
  </si>
  <si>
    <t>2.3.2.02.02.006.02.04.005.65119 </t>
  </si>
  <si>
    <t>Servicios de alojamiento; servicios de suministro de comidas y bebidas; servicios de transporte y servicios de distribución de electricidad, gas y agua </t>
  </si>
  <si>
    <t>2.3.2.02.02.006.43.01.003.69112 </t>
  </si>
  <si>
    <t>RDL </t>
  </si>
  <si>
    <t>RFR </t>
  </si>
  <si>
    <t>2.3.2.02.02.006.43.01.037.64220 </t>
  </si>
  <si>
    <t>2.3.2.02.02.006.43.01.037.65119 </t>
  </si>
  <si>
    <t>2.3.2.02.02.006.43.01.038.65119 </t>
  </si>
  <si>
    <t>2.3.2.02.02.007.02.04.015.71359 </t>
  </si>
  <si>
    <t>Servicios fiancieros y servicios conexos, servicios inmobiliarios y servicios de leasing </t>
  </si>
  <si>
    <t>2.3.2.02.02.007.43.01.003.71359 </t>
  </si>
  <si>
    <t>2.3.2.02.02.007.43.01.037.71359 </t>
  </si>
  <si>
    <t>RFC </t>
  </si>
  <si>
    <t>2.3.2.02.02.007.43.01.038.71359 </t>
  </si>
  <si>
    <t>2.3.2.02.02.008.02.04.015.83619 </t>
  </si>
  <si>
    <t>2.3.2.02.02.008.02.04.015.83990 </t>
  </si>
  <si>
    <t>2.3.2.02.02.008.43.01.001.83990 </t>
  </si>
  <si>
    <t>2.3.2.02.02.008.43.01.003.83441 </t>
  </si>
  <si>
    <t>2.3.2.02.02.008.43.01.003.83990 </t>
  </si>
  <si>
    <t>2.3.2.02.02.008.43.01.003.85250 </t>
  </si>
  <si>
    <t>2.3.2.02.02.008.43.01.003.85330 </t>
  </si>
  <si>
    <t>2.3.2.02.02.008.43.01.003.8715601 </t>
  </si>
  <si>
    <t>2.3.2.02.02.008.43.01.003.8715701 </t>
  </si>
  <si>
    <t>2.3.2.02.02.008.43.01.003.8715999 </t>
  </si>
  <si>
    <t>2.3.2.02.02.008.43.01.004.83329 </t>
  </si>
  <si>
    <t>2.3.2.02.02.008.43.01.034.83990 </t>
  </si>
  <si>
    <t>2.3.2.02.02.008.43.01.037.8715999 </t>
  </si>
  <si>
    <t>2.3.2.02.02.008.43.02.004.83990 </t>
  </si>
  <si>
    <t>2.3.2.02.02.009.02.04.005.91250 </t>
  </si>
  <si>
    <t>Servicios para la comunidad, sociales y personales </t>
  </si>
  <si>
    <t>2.3.2.02.02.009.02.04.005.92911 </t>
  </si>
  <si>
    <t>2.3.2.02.02.009.02.04.005.92912 </t>
  </si>
  <si>
    <t>2.3.2.02.02.009.02.04.005.97990 </t>
  </si>
  <si>
    <t>2.3.2.02.02.009.02.04.015.92912 </t>
  </si>
  <si>
    <t>2.3.2.02.02.009.02.04.015.97990 </t>
  </si>
  <si>
    <t>2.3.2.02.02.009.02.04.016.92911 </t>
  </si>
  <si>
    <t>2.3.2.02.02.009.02.04.016.97990 </t>
  </si>
  <si>
    <t>2.3.2.02.02.009.43.01.001.92912 </t>
  </si>
  <si>
    <t>TCOL </t>
  </si>
  <si>
    <t>2.3.2.02.02.009.43.01.001.96620 </t>
  </si>
  <si>
    <t>2.3.2.02.02.009.43.01.003.93121 </t>
  </si>
  <si>
    <t>2.3.2.02.02.009.43.01.007.92912 </t>
  </si>
  <si>
    <t>2.3.2.02.02.009.43.01.007.97990 </t>
  </si>
  <si>
    <t>2.3.2.02.02.009.43.01.034.92912 </t>
  </si>
  <si>
    <t>2.3.2.02.02.009.43.01.034.96620 </t>
  </si>
  <si>
    <t>RFL7 </t>
  </si>
  <si>
    <t>2.3.2.02.02.009.43.01.037.92912 </t>
  </si>
  <si>
    <t>2.3.2.02.02.009.43.01.037.96620 </t>
  </si>
  <si>
    <t>2.3.2.02.02.009.43.01.037.97990 </t>
  </si>
  <si>
    <t>2.3.2.02.02.009.43.01.038.92912 </t>
  </si>
  <si>
    <t>2.3.2.02.02.009.43.01.038.96620 </t>
  </si>
  <si>
    <t>2.3.2.02.02.009.43.01.038.97990 </t>
  </si>
  <si>
    <t>2.3.2.02.02.009.43.02.004.96620 </t>
  </si>
  <si>
    <t>2.3.2.02.02.009.43.02.062.92913 </t>
  </si>
  <si>
    <t>Obligaciones
 Mes Actual</t>
  </si>
  <si>
    <t>EJECUCION PRESUPUESTAL DE INGRESOS PERIODO ACTUAL</t>
  </si>
  <si>
    <t>Fecha de Impresión: 18.07.2022 Hora: 03:33:pm</t>
  </si>
  <si>
    <t>Rubro Presupuestales</t>
  </si>
  <si>
    <t>Fuente de Financacion</t>
  </si>
  <si>
    <t>Total Recaudos</t>
  </si>
  <si>
    <t>1. </t>
  </si>
  <si>
    <t>INGRESOS </t>
  </si>
  <si>
    <t>1.1 </t>
  </si>
  <si>
    <t>INGRESOS CORRIENTES </t>
  </si>
  <si>
    <t>1.1.02 </t>
  </si>
  <si>
    <t>INGRESOS NO TRIBUTARIOS </t>
  </si>
  <si>
    <t>1.1.02.05 </t>
  </si>
  <si>
    <t>VENTAS DE BIENES Y SERVICIOS </t>
  </si>
  <si>
    <t>1.1.02.05.001 </t>
  </si>
  <si>
    <t>VENTAS INCIDENTALES DE ESTABLECIMIENTOS DE MERCADO </t>
  </si>
  <si>
    <t>1.1.02.05.001.09 </t>
  </si>
  <si>
    <t>SERVICIOS PARA LA COMUNIDAD, SOCIALES Y PERSONALES </t>
  </si>
  <si>
    <t>1.1.02.05.001.09.01 </t>
  </si>
  <si>
    <t>Arrendamientos o convenios de uso de Escenarios Deportivos, Recreativos y Otros </t>
  </si>
  <si>
    <t>RECURSOS PROPIOS </t>
  </si>
  <si>
    <t>1.1.02.06 </t>
  </si>
  <si>
    <t>1.1.02.06.006 </t>
  </si>
  <si>
    <t>TRANSFERENCIAS DE OTRAS ENTIDADES DEL GOBIERNO GENERAL </t>
  </si>
  <si>
    <t>1.1.02.06.006.01 </t>
  </si>
  <si>
    <t>APORTES NACIÓN </t>
  </si>
  <si>
    <t>1.1.02.06.006.01.01 </t>
  </si>
  <si>
    <t>SGP- Deporte y Recreación </t>
  </si>
  <si>
    <t>LEY 715/2001 </t>
  </si>
  <si>
    <t>1.1.02.06.006.06 </t>
  </si>
  <si>
    <t>OTRAS UNIDADES DE GOBIERNO </t>
  </si>
  <si>
    <t>1.1.02.06.006.06.01 </t>
  </si>
  <si>
    <t>Recursos Ley 181 de 1995 </t>
  </si>
  <si>
    <t>LEY 181/95 LEY DEL DEPORTE </t>
  </si>
  <si>
    <t>1.1.02.06.006.06.02 </t>
  </si>
  <si>
    <t>Aportes municipio de Bucaramanga </t>
  </si>
  <si>
    <t>RECURSOS PROPIOS ALCALDIA </t>
  </si>
  <si>
    <t>1.1.02.06.006.06.03 </t>
  </si>
  <si>
    <t>Ministerio del Deporte - Convenios </t>
  </si>
  <si>
    <t>TRANSFERENCIAS COLDEPORTES </t>
  </si>
  <si>
    <t>1.1.02.06.006.06.04 </t>
  </si>
  <si>
    <t>Recursos Ley 1289/2009 </t>
  </si>
  <si>
    <t>LEY 1289 IMPUESTO CIGARRILLO </t>
  </si>
  <si>
    <t>1.2. </t>
  </si>
  <si>
    <t>RECURSOS DE CAPITAL </t>
  </si>
  <si>
    <t>1.2.02 </t>
  </si>
  <si>
    <t>EXCEDENTES FINANCIEROS </t>
  </si>
  <si>
    <t>1.2.02.01 </t>
  </si>
  <si>
    <t>ESTABLECIMIENTOS PÚBLICOS </t>
  </si>
  <si>
    <t>1.2.02.01.001 </t>
  </si>
  <si>
    <t>Recursos Propios </t>
  </si>
  <si>
    <t>1.2.02.01.002 </t>
  </si>
  <si>
    <t>1.2.02.01.003 </t>
  </si>
  <si>
    <t>Recursos Propios Alcaldia </t>
  </si>
  <si>
    <t>1.2.02.01.004 </t>
  </si>
  <si>
    <t>1.2.02.01.005 </t>
  </si>
  <si>
    <t>1.2.02.01.006 </t>
  </si>
  <si>
    <t>SGP- Libre Inversión </t>
  </si>
  <si>
    <t>OTROS SECTORES LEY 715/2001 </t>
  </si>
  <si>
    <t>1.2.05 </t>
  </si>
  <si>
    <t>RENDIMIENTOS FINANCIEROS </t>
  </si>
  <si>
    <t>1.2.05.02 </t>
  </si>
  <si>
    <t>DEPÓSITOS </t>
  </si>
  <si>
    <t>1.2.05.02.001 </t>
  </si>
  <si>
    <t>Ley 715 de 2001 </t>
  </si>
  <si>
    <t>RENDIMIENTOS FINANCIEROS L715 </t>
  </si>
  <si>
    <t>1.2.05.02.002 </t>
  </si>
  <si>
    <t>Ley 181 de 1995 </t>
  </si>
  <si>
    <t>RENDIMIETNOS FINANCIEROS LEY 181 </t>
  </si>
  <si>
    <t>1.2.05.02.003 </t>
  </si>
  <si>
    <t>1.2.05.02.004 </t>
  </si>
  <si>
    <t>Ley 1289 de 2009 </t>
  </si>
  <si>
    <t>RENDIMIENTOS FINANCIEROS LEY 1289 </t>
  </si>
  <si>
    <t>% de 
Recaudo</t>
  </si>
  <si>
    <t>Recaudos 
Mes Actual</t>
  </si>
  <si>
    <t>Saldo 
Por Recaudar</t>
  </si>
  <si>
    <t>Presupuesto 
Definitivo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</si>
</sst>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10" fontId="4" fillId="3" borderId="1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5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7" workbookViewId="0">
      <selection activeCell="A33" sqref="A33:J34"/>
    </sheetView>
  </sheetViews>
  <sheetFormatPr baseColWidth="10" defaultRowHeight="15" x14ac:dyDescent="0.25"/>
  <cols>
    <col min="1" max="1" width="18.85546875" bestFit="1" customWidth="1"/>
    <col min="2" max="2" width="45.7109375" bestFit="1" customWidth="1"/>
    <col min="3" max="3" width="29.7109375" bestFit="1" customWidth="1"/>
    <col min="4" max="4" width="17" bestFit="1" customWidth="1"/>
    <col min="5" max="5" width="15.85546875" bestFit="1" customWidth="1"/>
    <col min="6" max="6" width="19.42578125" bestFit="1" customWidth="1"/>
    <col min="7" max="7" width="18.28515625" bestFit="1" customWidth="1"/>
    <col min="8" max="8" width="17" bestFit="1" customWidth="1"/>
    <col min="9" max="9" width="16.85546875" bestFit="1" customWidth="1"/>
    <col min="10" max="10" width="12.7109375" bestFit="1" customWidth="1"/>
  </cols>
  <sheetData>
    <row r="1" spans="1:11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1"/>
    </row>
    <row r="3" spans="1:11" ht="15" customHeight="1" x14ac:dyDescent="0.25">
      <c r="A3" s="2" t="s">
        <v>251</v>
      </c>
      <c r="B3" s="2"/>
      <c r="C3" s="2"/>
      <c r="D3" s="2"/>
      <c r="E3" s="2"/>
      <c r="F3" s="2"/>
      <c r="G3" s="2"/>
      <c r="H3" s="2"/>
      <c r="I3" s="2"/>
      <c r="J3" s="2"/>
      <c r="K3" s="1"/>
    </row>
    <row r="4" spans="1:11" ht="15" customHeight="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1" ht="15" customHeight="1" x14ac:dyDescent="0.25">
      <c r="A5" s="2" t="s">
        <v>252</v>
      </c>
      <c r="B5" s="2"/>
      <c r="C5" s="2"/>
      <c r="D5" s="2"/>
      <c r="E5" s="2"/>
      <c r="F5" s="2"/>
      <c r="G5" s="2"/>
      <c r="H5" s="2"/>
      <c r="I5" s="2"/>
      <c r="J5" s="2"/>
      <c r="K5" s="1"/>
    </row>
    <row r="6" spans="1:11" ht="15" customHeight="1" x14ac:dyDescent="0.25">
      <c r="A6" s="2" t="s">
        <v>5</v>
      </c>
      <c r="B6" s="2"/>
      <c r="C6" s="2"/>
      <c r="D6" s="2"/>
      <c r="E6" s="2"/>
      <c r="F6" s="2"/>
      <c r="G6" s="2"/>
      <c r="H6" s="2"/>
      <c r="I6" s="2"/>
      <c r="J6" s="2"/>
      <c r="K6" s="1"/>
    </row>
    <row r="7" spans="1:11" ht="21" customHeight="1" x14ac:dyDescent="0.25">
      <c r="A7" s="3" t="s">
        <v>253</v>
      </c>
      <c r="B7" s="3" t="s">
        <v>6</v>
      </c>
      <c r="C7" s="3" t="s">
        <v>254</v>
      </c>
      <c r="D7" s="3" t="s">
        <v>7</v>
      </c>
      <c r="E7" s="3" t="s">
        <v>8</v>
      </c>
      <c r="F7" s="3" t="s">
        <v>326</v>
      </c>
      <c r="G7" s="3" t="s">
        <v>324</v>
      </c>
      <c r="H7" s="3" t="s">
        <v>255</v>
      </c>
      <c r="I7" s="3" t="s">
        <v>325</v>
      </c>
      <c r="J7" s="3" t="s">
        <v>323</v>
      </c>
    </row>
    <row r="8" spans="1:11" ht="16.5" customHeight="1" x14ac:dyDescent="0.25">
      <c r="A8" s="12" t="s">
        <v>256</v>
      </c>
      <c r="B8" s="12" t="s">
        <v>257</v>
      </c>
      <c r="C8" s="12" t="s">
        <v>29</v>
      </c>
      <c r="D8" s="13">
        <v>12110892827</v>
      </c>
      <c r="E8" s="13">
        <v>9144714289.4099998</v>
      </c>
      <c r="F8" s="13">
        <v>21255607116.41</v>
      </c>
      <c r="G8" s="13">
        <v>877425883.62</v>
      </c>
      <c r="H8" s="13">
        <v>12922402338.049999</v>
      </c>
      <c r="I8" s="13">
        <v>8333204778.3599997</v>
      </c>
      <c r="J8" s="14">
        <v>61</v>
      </c>
    </row>
    <row r="9" spans="1:11" ht="16.5" customHeight="1" x14ac:dyDescent="0.25">
      <c r="A9" s="12" t="s">
        <v>258</v>
      </c>
      <c r="B9" s="12" t="s">
        <v>259</v>
      </c>
      <c r="C9" s="12" t="s">
        <v>29</v>
      </c>
      <c r="D9" s="13">
        <v>12075535827</v>
      </c>
      <c r="E9" s="13">
        <v>1774299245</v>
      </c>
      <c r="F9" s="13">
        <v>13849835072</v>
      </c>
      <c r="G9" s="13">
        <v>837447189.63</v>
      </c>
      <c r="H9" s="13">
        <v>5361673373.79</v>
      </c>
      <c r="I9" s="13">
        <v>8488161698.21</v>
      </c>
      <c r="J9" s="14">
        <v>39</v>
      </c>
    </row>
    <row r="10" spans="1:11" ht="16.5" customHeight="1" x14ac:dyDescent="0.25">
      <c r="A10" s="12" t="s">
        <v>260</v>
      </c>
      <c r="B10" s="12" t="s">
        <v>261</v>
      </c>
      <c r="C10" s="12" t="s">
        <v>29</v>
      </c>
      <c r="D10" s="13">
        <v>12075535827</v>
      </c>
      <c r="E10" s="13">
        <v>1774299245</v>
      </c>
      <c r="F10" s="13">
        <v>13849835072</v>
      </c>
      <c r="G10" s="13">
        <v>837447189.63</v>
      </c>
      <c r="H10" s="13">
        <v>5361673373.79</v>
      </c>
      <c r="I10" s="13">
        <v>8488161698.21</v>
      </c>
      <c r="J10" s="14">
        <v>39</v>
      </c>
    </row>
    <row r="11" spans="1:11" ht="16.5" customHeight="1" x14ac:dyDescent="0.25">
      <c r="A11" s="12" t="s">
        <v>262</v>
      </c>
      <c r="B11" s="12" t="s">
        <v>263</v>
      </c>
      <c r="C11" s="12" t="s">
        <v>29</v>
      </c>
      <c r="D11" s="13">
        <v>600000000</v>
      </c>
      <c r="E11" s="14">
        <v>0</v>
      </c>
      <c r="F11" s="13">
        <v>600000000</v>
      </c>
      <c r="G11" s="13">
        <v>18022308.629999999</v>
      </c>
      <c r="H11" s="13">
        <v>40575726.789999999</v>
      </c>
      <c r="I11" s="13">
        <v>559424273.21000004</v>
      </c>
      <c r="J11" s="14">
        <v>7</v>
      </c>
    </row>
    <row r="12" spans="1:11" ht="16.5" customHeight="1" x14ac:dyDescent="0.25">
      <c r="A12" s="4" t="s">
        <v>264</v>
      </c>
      <c r="B12" s="4" t="s">
        <v>265</v>
      </c>
      <c r="C12" s="4" t="s">
        <v>29</v>
      </c>
      <c r="D12" s="5">
        <v>600000000</v>
      </c>
      <c r="E12" s="6">
        <v>0</v>
      </c>
      <c r="F12" s="5">
        <v>600000000</v>
      </c>
      <c r="G12" s="5">
        <v>18022308.629999999</v>
      </c>
      <c r="H12" s="5">
        <v>40575726.789999999</v>
      </c>
      <c r="I12" s="5">
        <v>559424273.21000004</v>
      </c>
      <c r="J12" s="6">
        <v>7</v>
      </c>
    </row>
    <row r="13" spans="1:11" ht="16.5" customHeight="1" x14ac:dyDescent="0.25">
      <c r="A13" s="4" t="s">
        <v>266</v>
      </c>
      <c r="B13" s="4" t="s">
        <v>267</v>
      </c>
      <c r="C13" s="4" t="s">
        <v>29</v>
      </c>
      <c r="D13" s="5">
        <v>600000000</v>
      </c>
      <c r="E13" s="6">
        <v>0</v>
      </c>
      <c r="F13" s="5">
        <v>600000000</v>
      </c>
      <c r="G13" s="5">
        <v>18022308.629999999</v>
      </c>
      <c r="H13" s="5">
        <v>40575726.789999999</v>
      </c>
      <c r="I13" s="5">
        <v>559424273.21000004</v>
      </c>
      <c r="J13" s="6">
        <v>7</v>
      </c>
    </row>
    <row r="14" spans="1:11" ht="16.5" customHeight="1" x14ac:dyDescent="0.25">
      <c r="A14" s="7" t="s">
        <v>268</v>
      </c>
      <c r="B14" s="7" t="s">
        <v>269</v>
      </c>
      <c r="C14" s="7" t="s">
        <v>270</v>
      </c>
      <c r="D14" s="8">
        <v>600000000</v>
      </c>
      <c r="E14" s="9">
        <v>0</v>
      </c>
      <c r="F14" s="8">
        <v>600000000</v>
      </c>
      <c r="G14" s="8">
        <v>18022308.629999999</v>
      </c>
      <c r="H14" s="8">
        <v>40575726.789999999</v>
      </c>
      <c r="I14" s="8">
        <v>559424273.21000004</v>
      </c>
      <c r="J14" s="9">
        <v>7</v>
      </c>
    </row>
    <row r="15" spans="1:11" ht="16.5" customHeight="1" x14ac:dyDescent="0.25">
      <c r="A15" s="12" t="s">
        <v>271</v>
      </c>
      <c r="B15" s="12" t="s">
        <v>126</v>
      </c>
      <c r="C15" s="12" t="s">
        <v>29</v>
      </c>
      <c r="D15" s="13">
        <v>11475535827</v>
      </c>
      <c r="E15" s="13">
        <v>1774299245</v>
      </c>
      <c r="F15" s="13">
        <v>13249835072</v>
      </c>
      <c r="G15" s="13">
        <v>819424881</v>
      </c>
      <c r="H15" s="13">
        <v>5321097647</v>
      </c>
      <c r="I15" s="13">
        <v>7928737425</v>
      </c>
      <c r="J15" s="14">
        <v>40</v>
      </c>
    </row>
    <row r="16" spans="1:11" ht="16.5" customHeight="1" x14ac:dyDescent="0.25">
      <c r="A16" s="4" t="s">
        <v>272</v>
      </c>
      <c r="B16" s="4" t="s">
        <v>273</v>
      </c>
      <c r="C16" s="4" t="s">
        <v>29</v>
      </c>
      <c r="D16" s="5">
        <v>11475535827</v>
      </c>
      <c r="E16" s="5">
        <v>1774299245</v>
      </c>
      <c r="F16" s="5">
        <v>13249835072</v>
      </c>
      <c r="G16" s="5">
        <v>819424881</v>
      </c>
      <c r="H16" s="5">
        <v>5321097647</v>
      </c>
      <c r="I16" s="5">
        <v>7928737425</v>
      </c>
      <c r="J16" s="6">
        <v>40</v>
      </c>
    </row>
    <row r="17" spans="1:10" ht="16.5" customHeight="1" x14ac:dyDescent="0.25">
      <c r="A17" s="4" t="s">
        <v>274</v>
      </c>
      <c r="B17" s="4" t="s">
        <v>275</v>
      </c>
      <c r="C17" s="4" t="s">
        <v>29</v>
      </c>
      <c r="D17" s="5">
        <v>1825519778</v>
      </c>
      <c r="E17" s="5">
        <v>74299245</v>
      </c>
      <c r="F17" s="5">
        <v>1899819023</v>
      </c>
      <c r="G17" s="6">
        <v>0</v>
      </c>
      <c r="H17" s="5">
        <v>608506592</v>
      </c>
      <c r="I17" s="5">
        <v>1291312431</v>
      </c>
      <c r="J17" s="6">
        <v>32</v>
      </c>
    </row>
    <row r="18" spans="1:10" ht="16.5" customHeight="1" x14ac:dyDescent="0.25">
      <c r="A18" s="7" t="s">
        <v>276</v>
      </c>
      <c r="B18" s="7" t="s">
        <v>277</v>
      </c>
      <c r="C18" s="7" t="s">
        <v>278</v>
      </c>
      <c r="D18" s="8">
        <v>1825519778</v>
      </c>
      <c r="E18" s="8">
        <v>74299245</v>
      </c>
      <c r="F18" s="8">
        <v>1899819023</v>
      </c>
      <c r="G18" s="9">
        <v>0</v>
      </c>
      <c r="H18" s="8">
        <v>608506592</v>
      </c>
      <c r="I18" s="8">
        <v>1291312431</v>
      </c>
      <c r="J18" s="9">
        <v>32</v>
      </c>
    </row>
    <row r="19" spans="1:10" ht="16.5" customHeight="1" x14ac:dyDescent="0.25">
      <c r="A19" s="4" t="s">
        <v>279</v>
      </c>
      <c r="B19" s="4" t="s">
        <v>280</v>
      </c>
      <c r="C19" s="4" t="s">
        <v>29</v>
      </c>
      <c r="D19" s="5">
        <v>9650016049</v>
      </c>
      <c r="E19" s="5">
        <v>1700000000</v>
      </c>
      <c r="F19" s="5">
        <v>11350016049</v>
      </c>
      <c r="G19" s="5">
        <v>819424881</v>
      </c>
      <c r="H19" s="5">
        <v>4712591055</v>
      </c>
      <c r="I19" s="5">
        <v>6637424994</v>
      </c>
      <c r="J19" s="6">
        <v>42</v>
      </c>
    </row>
    <row r="20" spans="1:10" ht="16.5" customHeight="1" x14ac:dyDescent="0.25">
      <c r="A20" s="7" t="s">
        <v>281</v>
      </c>
      <c r="B20" s="7" t="s">
        <v>282</v>
      </c>
      <c r="C20" s="7" t="s">
        <v>283</v>
      </c>
      <c r="D20" s="8">
        <v>25248359</v>
      </c>
      <c r="E20" s="9">
        <v>0</v>
      </c>
      <c r="F20" s="8">
        <v>25248359</v>
      </c>
      <c r="G20" s="9">
        <v>0</v>
      </c>
      <c r="H20" s="8">
        <v>24512970</v>
      </c>
      <c r="I20" s="8">
        <v>735389</v>
      </c>
      <c r="J20" s="9">
        <v>97</v>
      </c>
    </row>
    <row r="21" spans="1:10" ht="16.5" customHeight="1" x14ac:dyDescent="0.25">
      <c r="A21" s="7" t="s">
        <v>284</v>
      </c>
      <c r="B21" s="7" t="s">
        <v>285</v>
      </c>
      <c r="C21" s="7" t="s">
        <v>286</v>
      </c>
      <c r="D21" s="8">
        <v>9284767690</v>
      </c>
      <c r="E21" s="8">
        <v>1700000000</v>
      </c>
      <c r="F21" s="8">
        <v>10984767690</v>
      </c>
      <c r="G21" s="8">
        <v>773730641</v>
      </c>
      <c r="H21" s="8">
        <v>4642383845</v>
      </c>
      <c r="I21" s="8">
        <v>6342383845</v>
      </c>
      <c r="J21" s="9">
        <v>42</v>
      </c>
    </row>
    <row r="22" spans="1:10" ht="16.5" customHeight="1" x14ac:dyDescent="0.25">
      <c r="A22" s="7" t="s">
        <v>287</v>
      </c>
      <c r="B22" s="7" t="s">
        <v>288</v>
      </c>
      <c r="C22" s="7" t="s">
        <v>289</v>
      </c>
      <c r="D22" s="8">
        <v>210000000</v>
      </c>
      <c r="E22" s="9">
        <v>0</v>
      </c>
      <c r="F22" s="8">
        <v>210000000</v>
      </c>
      <c r="G22" s="8">
        <v>5060634</v>
      </c>
      <c r="H22" s="8">
        <v>5060634</v>
      </c>
      <c r="I22" s="8">
        <v>204939366</v>
      </c>
      <c r="J22" s="9">
        <v>2</v>
      </c>
    </row>
    <row r="23" spans="1:10" ht="16.5" customHeight="1" x14ac:dyDescent="0.25">
      <c r="A23" s="7" t="s">
        <v>290</v>
      </c>
      <c r="B23" s="7" t="s">
        <v>291</v>
      </c>
      <c r="C23" s="7" t="s">
        <v>292</v>
      </c>
      <c r="D23" s="8">
        <v>130000000</v>
      </c>
      <c r="E23" s="9">
        <v>0</v>
      </c>
      <c r="F23" s="8">
        <v>130000000</v>
      </c>
      <c r="G23" s="8">
        <v>40633606</v>
      </c>
      <c r="H23" s="8">
        <v>40633606</v>
      </c>
      <c r="I23" s="8">
        <v>89366394</v>
      </c>
      <c r="J23" s="9">
        <v>31</v>
      </c>
    </row>
    <row r="24" spans="1:10" ht="16.5" customHeight="1" x14ac:dyDescent="0.25">
      <c r="A24" s="12" t="s">
        <v>293</v>
      </c>
      <c r="B24" s="12" t="s">
        <v>294</v>
      </c>
      <c r="C24" s="12" t="s">
        <v>29</v>
      </c>
      <c r="D24" s="13">
        <v>35357000</v>
      </c>
      <c r="E24" s="13">
        <v>7370415044.4099998</v>
      </c>
      <c r="F24" s="13">
        <v>7405772044.4099998</v>
      </c>
      <c r="G24" s="13">
        <v>39978693.990000002</v>
      </c>
      <c r="H24" s="13">
        <v>7560728964.2600002</v>
      </c>
      <c r="I24" s="13">
        <v>-154956919.84999999</v>
      </c>
      <c r="J24" s="14">
        <v>102</v>
      </c>
    </row>
    <row r="25" spans="1:10" ht="16.5" customHeight="1" x14ac:dyDescent="0.25">
      <c r="A25" s="12" t="s">
        <v>295</v>
      </c>
      <c r="B25" s="12" t="s">
        <v>296</v>
      </c>
      <c r="C25" s="12" t="s">
        <v>29</v>
      </c>
      <c r="D25" s="14">
        <v>0</v>
      </c>
      <c r="E25" s="13">
        <v>7370415044.4099998</v>
      </c>
      <c r="F25" s="13">
        <v>7370415044.4099998</v>
      </c>
      <c r="G25" s="14">
        <v>0</v>
      </c>
      <c r="H25" s="13">
        <v>7370415044.4099998</v>
      </c>
      <c r="I25" s="14">
        <v>0</v>
      </c>
      <c r="J25" s="14">
        <v>100</v>
      </c>
    </row>
    <row r="26" spans="1:10" ht="16.5" customHeight="1" x14ac:dyDescent="0.25">
      <c r="A26" s="12" t="s">
        <v>297</v>
      </c>
      <c r="B26" s="12" t="s">
        <v>298</v>
      </c>
      <c r="C26" s="12" t="s">
        <v>29</v>
      </c>
      <c r="D26" s="14">
        <v>0</v>
      </c>
      <c r="E26" s="13">
        <v>7370415044.4099998</v>
      </c>
      <c r="F26" s="13">
        <v>7370415044.4099998</v>
      </c>
      <c r="G26" s="14">
        <v>0</v>
      </c>
      <c r="H26" s="13">
        <v>7370415044.4099998</v>
      </c>
      <c r="I26" s="14">
        <v>0</v>
      </c>
      <c r="J26" s="14">
        <v>100</v>
      </c>
    </row>
    <row r="27" spans="1:10" ht="16.5" customHeight="1" x14ac:dyDescent="0.25">
      <c r="A27" s="7" t="s">
        <v>299</v>
      </c>
      <c r="B27" s="7" t="s">
        <v>300</v>
      </c>
      <c r="C27" s="7" t="s">
        <v>270</v>
      </c>
      <c r="D27" s="9">
        <v>0</v>
      </c>
      <c r="E27" s="8">
        <v>83981335.700000003</v>
      </c>
      <c r="F27" s="8">
        <v>83981335.700000003</v>
      </c>
      <c r="G27" s="9">
        <v>0</v>
      </c>
      <c r="H27" s="8">
        <v>83981335.700000003</v>
      </c>
      <c r="I27" s="9">
        <v>0</v>
      </c>
      <c r="J27" s="9">
        <v>100</v>
      </c>
    </row>
    <row r="28" spans="1:10" ht="16.5" customHeight="1" x14ac:dyDescent="0.25">
      <c r="A28" s="7" t="s">
        <v>301</v>
      </c>
      <c r="B28" s="7" t="s">
        <v>282</v>
      </c>
      <c r="C28" s="7" t="s">
        <v>283</v>
      </c>
      <c r="D28" s="9">
        <v>0</v>
      </c>
      <c r="E28" s="8">
        <v>6918850.3399999999</v>
      </c>
      <c r="F28" s="8">
        <v>6918850.3399999999</v>
      </c>
      <c r="G28" s="9">
        <v>0</v>
      </c>
      <c r="H28" s="8">
        <v>6918850.3399999999</v>
      </c>
      <c r="I28" s="9">
        <v>0</v>
      </c>
      <c r="J28" s="9">
        <v>100</v>
      </c>
    </row>
    <row r="29" spans="1:10" ht="16.5" customHeight="1" x14ac:dyDescent="0.25">
      <c r="A29" s="7" t="s">
        <v>302</v>
      </c>
      <c r="B29" s="7" t="s">
        <v>303</v>
      </c>
      <c r="C29" s="7" t="s">
        <v>286</v>
      </c>
      <c r="D29" s="9">
        <v>0</v>
      </c>
      <c r="E29" s="8">
        <v>6072626812.04</v>
      </c>
      <c r="F29" s="8">
        <v>6072626812.04</v>
      </c>
      <c r="G29" s="9">
        <v>0</v>
      </c>
      <c r="H29" s="8">
        <v>6072626812.04</v>
      </c>
      <c r="I29" s="9">
        <v>0</v>
      </c>
      <c r="J29" s="9">
        <v>100</v>
      </c>
    </row>
    <row r="30" spans="1:10" ht="16.5" customHeight="1" x14ac:dyDescent="0.25">
      <c r="A30" s="7" t="s">
        <v>304</v>
      </c>
      <c r="B30" s="7" t="s">
        <v>291</v>
      </c>
      <c r="C30" s="7" t="s">
        <v>292</v>
      </c>
      <c r="D30" s="9">
        <v>0</v>
      </c>
      <c r="E30" s="8">
        <v>286750984.38</v>
      </c>
      <c r="F30" s="8">
        <v>286750984.38</v>
      </c>
      <c r="G30" s="9">
        <v>0</v>
      </c>
      <c r="H30" s="8">
        <v>286750984.38</v>
      </c>
      <c r="I30" s="9">
        <v>0</v>
      </c>
      <c r="J30" s="9">
        <v>100</v>
      </c>
    </row>
    <row r="31" spans="1:10" ht="16.5" customHeight="1" x14ac:dyDescent="0.25">
      <c r="A31" s="7" t="s">
        <v>305</v>
      </c>
      <c r="B31" s="7" t="s">
        <v>277</v>
      </c>
      <c r="C31" s="7" t="s">
        <v>278</v>
      </c>
      <c r="D31" s="9">
        <v>0</v>
      </c>
      <c r="E31" s="8">
        <v>413244121.49000001</v>
      </c>
      <c r="F31" s="8">
        <v>413244121.49000001</v>
      </c>
      <c r="G31" s="9">
        <v>0</v>
      </c>
      <c r="H31" s="8">
        <v>413244121.49000001</v>
      </c>
      <c r="I31" s="9">
        <v>0</v>
      </c>
      <c r="J31" s="9">
        <v>100</v>
      </c>
    </row>
    <row r="32" spans="1:10" ht="16.5" customHeight="1" x14ac:dyDescent="0.25">
      <c r="A32" s="7" t="s">
        <v>306</v>
      </c>
      <c r="B32" s="7" t="s">
        <v>307</v>
      </c>
      <c r="C32" s="7" t="s">
        <v>308</v>
      </c>
      <c r="D32" s="9">
        <v>0</v>
      </c>
      <c r="E32" s="8">
        <v>506892940.45999998</v>
      </c>
      <c r="F32" s="8">
        <v>506892940.45999998</v>
      </c>
      <c r="G32" s="9">
        <v>0</v>
      </c>
      <c r="H32" s="8">
        <v>506892940.45999998</v>
      </c>
      <c r="I32" s="9">
        <v>0</v>
      </c>
      <c r="J32" s="9">
        <v>100</v>
      </c>
    </row>
    <row r="33" spans="1:10" ht="16.5" customHeight="1" x14ac:dyDescent="0.25">
      <c r="A33" s="12" t="s">
        <v>309</v>
      </c>
      <c r="B33" s="12" t="s">
        <v>310</v>
      </c>
      <c r="C33" s="12" t="s">
        <v>29</v>
      </c>
      <c r="D33" s="13">
        <v>35357000</v>
      </c>
      <c r="E33" s="14">
        <v>0</v>
      </c>
      <c r="F33" s="13">
        <v>35357000</v>
      </c>
      <c r="G33" s="13">
        <v>39978693.990000002</v>
      </c>
      <c r="H33" s="13">
        <v>190313919.84999999</v>
      </c>
      <c r="I33" s="13">
        <v>-154956919.84999999</v>
      </c>
      <c r="J33" s="14">
        <v>538</v>
      </c>
    </row>
    <row r="34" spans="1:10" ht="16.5" customHeight="1" x14ac:dyDescent="0.25">
      <c r="A34" s="12" t="s">
        <v>311</v>
      </c>
      <c r="B34" s="12" t="s">
        <v>312</v>
      </c>
      <c r="C34" s="12" t="s">
        <v>29</v>
      </c>
      <c r="D34" s="13">
        <v>35357000</v>
      </c>
      <c r="E34" s="14">
        <v>0</v>
      </c>
      <c r="F34" s="13">
        <v>35357000</v>
      </c>
      <c r="G34" s="13">
        <v>39978693.990000002</v>
      </c>
      <c r="H34" s="13">
        <v>190313919.84999999</v>
      </c>
      <c r="I34" s="13">
        <v>-154956919.84999999</v>
      </c>
      <c r="J34" s="14">
        <v>538</v>
      </c>
    </row>
    <row r="35" spans="1:10" ht="16.5" customHeight="1" x14ac:dyDescent="0.25">
      <c r="A35" s="7" t="s">
        <v>313</v>
      </c>
      <c r="B35" s="7" t="s">
        <v>314</v>
      </c>
      <c r="C35" s="7" t="s">
        <v>315</v>
      </c>
      <c r="D35" s="8">
        <v>7240000</v>
      </c>
      <c r="E35" s="9">
        <v>0</v>
      </c>
      <c r="F35" s="8">
        <v>7240000</v>
      </c>
      <c r="G35" s="8">
        <v>3825006.13</v>
      </c>
      <c r="H35" s="8">
        <v>21844270.579999998</v>
      </c>
      <c r="I35" s="8">
        <v>-14604270.58</v>
      </c>
      <c r="J35" s="9">
        <v>302</v>
      </c>
    </row>
    <row r="36" spans="1:10" ht="16.5" customHeight="1" x14ac:dyDescent="0.25">
      <c r="A36" s="7" t="s">
        <v>316</v>
      </c>
      <c r="B36" s="7" t="s">
        <v>317</v>
      </c>
      <c r="C36" s="7" t="s">
        <v>318</v>
      </c>
      <c r="D36" s="8">
        <v>380000</v>
      </c>
      <c r="E36" s="9">
        <v>0</v>
      </c>
      <c r="F36" s="8">
        <v>380000</v>
      </c>
      <c r="G36" s="8">
        <v>275482.28999999998</v>
      </c>
      <c r="H36" s="8">
        <v>864580.7</v>
      </c>
      <c r="I36" s="8">
        <v>-484580.7</v>
      </c>
      <c r="J36" s="9">
        <v>228</v>
      </c>
    </row>
    <row r="37" spans="1:10" ht="16.5" customHeight="1" x14ac:dyDescent="0.25">
      <c r="A37" s="7" t="s">
        <v>319</v>
      </c>
      <c r="B37" s="7" t="s">
        <v>300</v>
      </c>
      <c r="C37" s="7" t="s">
        <v>310</v>
      </c>
      <c r="D37" s="8">
        <v>26595000</v>
      </c>
      <c r="E37" s="9">
        <v>0</v>
      </c>
      <c r="F37" s="8">
        <v>26595000</v>
      </c>
      <c r="G37" s="8">
        <v>34289357.25</v>
      </c>
      <c r="H37" s="8">
        <v>160620136.09999999</v>
      </c>
      <c r="I37" s="8">
        <v>-134025136.09999999</v>
      </c>
      <c r="J37" s="9">
        <v>604</v>
      </c>
    </row>
    <row r="38" spans="1:10" ht="16.5" customHeight="1" x14ac:dyDescent="0.25">
      <c r="A38" s="7" t="s">
        <v>320</v>
      </c>
      <c r="B38" s="7" t="s">
        <v>321</v>
      </c>
      <c r="C38" s="7" t="s">
        <v>322</v>
      </c>
      <c r="D38" s="8">
        <v>1142000</v>
      </c>
      <c r="E38" s="9">
        <v>0</v>
      </c>
      <c r="F38" s="8">
        <v>1142000</v>
      </c>
      <c r="G38" s="8">
        <v>1588848.32</v>
      </c>
      <c r="H38" s="8">
        <v>6984932.4699999997</v>
      </c>
      <c r="I38" s="8">
        <v>-5842932.4699999997</v>
      </c>
      <c r="J38" s="9">
        <v>612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0"/>
  <sheetViews>
    <sheetView topLeftCell="A74" workbookViewId="0">
      <selection activeCell="A74" sqref="A74:W74"/>
    </sheetView>
  </sheetViews>
  <sheetFormatPr baseColWidth="10" defaultRowHeight="15" x14ac:dyDescent="0.25"/>
  <cols>
    <col min="1" max="1" width="30.42578125" bestFit="1" customWidth="1"/>
    <col min="2" max="2" width="6.5703125" customWidth="1"/>
    <col min="3" max="3" width="45.7109375" bestFit="1" customWidth="1"/>
    <col min="4" max="4" width="12.5703125" bestFit="1" customWidth="1"/>
    <col min="5" max="5" width="17" bestFit="1" customWidth="1"/>
    <col min="6" max="8" width="15.85546875" bestFit="1" customWidth="1"/>
    <col min="9" max="9" width="19.42578125" bestFit="1" customWidth="1"/>
    <col min="10" max="10" width="14.140625" bestFit="1" customWidth="1"/>
    <col min="11" max="11" width="15.5703125" bestFit="1" customWidth="1"/>
    <col min="12" max="12" width="17.28515625" customWidth="1"/>
    <col min="13" max="13" width="17" bestFit="1" customWidth="1"/>
    <col min="14" max="14" width="14.140625" bestFit="1" customWidth="1"/>
    <col min="15" max="15" width="13.85546875" bestFit="1" customWidth="1"/>
    <col min="16" max="16" width="16.7109375" bestFit="1" customWidth="1"/>
    <col min="17" max="17" width="17" bestFit="1" customWidth="1"/>
    <col min="18" max="18" width="20.5703125" bestFit="1" customWidth="1"/>
    <col min="19" max="19" width="15.85546875" bestFit="1" customWidth="1"/>
    <col min="20" max="20" width="17.140625" bestFit="1" customWidth="1"/>
    <col min="21" max="21" width="15.85546875" bestFit="1" customWidth="1"/>
    <col min="22" max="22" width="19.5703125" bestFit="1" customWidth="1"/>
    <col min="23" max="23" width="10.85546875" bestFit="1" customWidth="1"/>
  </cols>
  <sheetData>
    <row r="1" spans="1:24" ht="1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4" ht="15" customHeight="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"/>
    </row>
    <row r="3" spans="1:24" ht="15" customHeight="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"/>
    </row>
    <row r="4" spans="1:24" ht="15" customHeight="1" x14ac:dyDescent="0.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4" ht="15" customHeight="1" x14ac:dyDescent="0.2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"/>
    </row>
    <row r="6" spans="1:24" ht="15" customHeight="1" x14ac:dyDescent="0.25">
      <c r="A6" s="11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"/>
    </row>
    <row r="7" spans="1:24" ht="21" customHeight="1" x14ac:dyDescent="0.25">
      <c r="A7" s="3" t="s">
        <v>20</v>
      </c>
      <c r="B7" s="3" t="s">
        <v>21</v>
      </c>
      <c r="C7" s="3" t="s">
        <v>6</v>
      </c>
      <c r="D7" s="3" t="s">
        <v>22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23</v>
      </c>
      <c r="M7" s="3" t="s">
        <v>14</v>
      </c>
      <c r="N7" s="3" t="s">
        <v>24</v>
      </c>
      <c r="O7" s="3" t="s">
        <v>15</v>
      </c>
      <c r="P7" s="3" t="s">
        <v>16</v>
      </c>
      <c r="Q7" s="3" t="s">
        <v>25</v>
      </c>
      <c r="R7" s="3" t="s">
        <v>250</v>
      </c>
      <c r="S7" s="3" t="s">
        <v>17</v>
      </c>
      <c r="T7" s="3" t="s">
        <v>26</v>
      </c>
      <c r="U7" s="3" t="s">
        <v>18</v>
      </c>
      <c r="V7" s="3" t="s">
        <v>27</v>
      </c>
      <c r="W7" s="3" t="s">
        <v>19</v>
      </c>
    </row>
    <row r="8" spans="1:24" ht="16.5" customHeight="1" x14ac:dyDescent="0.25">
      <c r="A8" s="12" t="s">
        <v>28</v>
      </c>
      <c r="B8" s="12" t="s">
        <v>29</v>
      </c>
      <c r="C8" s="12" t="s">
        <v>30</v>
      </c>
      <c r="D8" s="12" t="s">
        <v>29</v>
      </c>
      <c r="E8" s="13">
        <v>12110892827</v>
      </c>
      <c r="F8" s="13">
        <v>9144714289.4099998</v>
      </c>
      <c r="G8" s="13">
        <v>5257137215.2700005</v>
      </c>
      <c r="H8" s="13">
        <v>5257137215.2700005</v>
      </c>
      <c r="I8" s="13">
        <v>21255607116.41</v>
      </c>
      <c r="J8" s="13">
        <v>748795305</v>
      </c>
      <c r="K8" s="13">
        <v>124231943</v>
      </c>
      <c r="L8" s="13">
        <v>10082297005</v>
      </c>
      <c r="M8" s="13">
        <v>11173310111.41</v>
      </c>
      <c r="N8" s="13">
        <v>285772353</v>
      </c>
      <c r="O8" s="13">
        <v>66243334</v>
      </c>
      <c r="P8" s="13">
        <v>8020554922</v>
      </c>
      <c r="Q8" s="13">
        <v>13235052194.41</v>
      </c>
      <c r="R8" s="13">
        <v>1100161436</v>
      </c>
      <c r="S8" s="13">
        <v>4834230772.3299999</v>
      </c>
      <c r="T8" s="13">
        <v>1073700072</v>
      </c>
      <c r="U8" s="13">
        <v>4737747623.3299999</v>
      </c>
      <c r="V8" s="13">
        <v>96483149</v>
      </c>
      <c r="W8" s="10">
        <f>P8/I8</f>
        <v>0.37733831257202144</v>
      </c>
    </row>
    <row r="9" spans="1:24" ht="16.5" customHeight="1" x14ac:dyDescent="0.25">
      <c r="A9" s="12" t="s">
        <v>31</v>
      </c>
      <c r="B9" s="12" t="s">
        <v>29</v>
      </c>
      <c r="C9" s="12" t="s">
        <v>32</v>
      </c>
      <c r="D9" s="12" t="s">
        <v>29</v>
      </c>
      <c r="E9" s="13">
        <v>4284767690</v>
      </c>
      <c r="F9" s="14">
        <v>0</v>
      </c>
      <c r="G9" s="13">
        <v>96725718</v>
      </c>
      <c r="H9" s="13">
        <v>96725718</v>
      </c>
      <c r="I9" s="13">
        <v>4284767690</v>
      </c>
      <c r="J9" s="13">
        <v>221847442</v>
      </c>
      <c r="K9" s="13">
        <v>29267913</v>
      </c>
      <c r="L9" s="13">
        <v>2687459830</v>
      </c>
      <c r="M9" s="13">
        <v>1597307860</v>
      </c>
      <c r="N9" s="13">
        <v>221197925</v>
      </c>
      <c r="O9" s="14">
        <v>0</v>
      </c>
      <c r="P9" s="13">
        <v>2653102682</v>
      </c>
      <c r="Q9" s="13">
        <v>1631665008</v>
      </c>
      <c r="R9" s="13">
        <v>339817258</v>
      </c>
      <c r="S9" s="13">
        <v>1600915928</v>
      </c>
      <c r="T9" s="13">
        <v>315855894</v>
      </c>
      <c r="U9" s="13">
        <v>1506932779</v>
      </c>
      <c r="V9" s="13">
        <v>93983149</v>
      </c>
      <c r="W9" s="10">
        <f t="shared" ref="W9:W72" si="0">P9/I9</f>
        <v>0.61919405530244742</v>
      </c>
    </row>
    <row r="10" spans="1:24" ht="16.5" customHeight="1" x14ac:dyDescent="0.25">
      <c r="A10" s="4" t="s">
        <v>33</v>
      </c>
      <c r="B10" s="4" t="s">
        <v>29</v>
      </c>
      <c r="C10" s="4" t="s">
        <v>34</v>
      </c>
      <c r="D10" s="4" t="s">
        <v>29</v>
      </c>
      <c r="E10" s="5">
        <v>2172846900</v>
      </c>
      <c r="F10" s="6">
        <v>0</v>
      </c>
      <c r="G10" s="6">
        <v>0</v>
      </c>
      <c r="H10" s="6">
        <v>0</v>
      </c>
      <c r="I10" s="5">
        <v>2172846900</v>
      </c>
      <c r="J10" s="5">
        <v>216974920</v>
      </c>
      <c r="K10" s="6">
        <v>0</v>
      </c>
      <c r="L10" s="5">
        <v>982681764</v>
      </c>
      <c r="M10" s="5">
        <v>1190165136</v>
      </c>
      <c r="N10" s="5">
        <v>216974920</v>
      </c>
      <c r="O10" s="6">
        <v>0</v>
      </c>
      <c r="P10" s="5">
        <v>982681764</v>
      </c>
      <c r="Q10" s="5">
        <v>1190165136</v>
      </c>
      <c r="R10" s="5">
        <v>216974920</v>
      </c>
      <c r="S10" s="5">
        <v>982681764</v>
      </c>
      <c r="T10" s="5">
        <v>193013556</v>
      </c>
      <c r="U10" s="5">
        <v>888698615</v>
      </c>
      <c r="V10" s="5">
        <v>93983149</v>
      </c>
      <c r="W10" s="10">
        <f t="shared" si="0"/>
        <v>0.4522554092513375</v>
      </c>
    </row>
    <row r="11" spans="1:24" ht="16.5" customHeight="1" x14ac:dyDescent="0.25">
      <c r="A11" s="4" t="s">
        <v>35</v>
      </c>
      <c r="B11" s="4" t="s">
        <v>29</v>
      </c>
      <c r="C11" s="4" t="s">
        <v>36</v>
      </c>
      <c r="D11" s="4" t="s">
        <v>29</v>
      </c>
      <c r="E11" s="5">
        <v>2172846900</v>
      </c>
      <c r="F11" s="6">
        <v>0</v>
      </c>
      <c r="G11" s="6">
        <v>0</v>
      </c>
      <c r="H11" s="6">
        <v>0</v>
      </c>
      <c r="I11" s="5">
        <v>2172846900</v>
      </c>
      <c r="J11" s="5">
        <v>216974920</v>
      </c>
      <c r="K11" s="6">
        <v>0</v>
      </c>
      <c r="L11" s="5">
        <v>982681764</v>
      </c>
      <c r="M11" s="5">
        <v>1190165136</v>
      </c>
      <c r="N11" s="5">
        <v>216974920</v>
      </c>
      <c r="O11" s="6">
        <v>0</v>
      </c>
      <c r="P11" s="5">
        <v>982681764</v>
      </c>
      <c r="Q11" s="5">
        <v>1190165136</v>
      </c>
      <c r="R11" s="5">
        <v>216974920</v>
      </c>
      <c r="S11" s="5">
        <v>982681764</v>
      </c>
      <c r="T11" s="5">
        <v>193013556</v>
      </c>
      <c r="U11" s="5">
        <v>888698615</v>
      </c>
      <c r="V11" s="5">
        <v>93983149</v>
      </c>
      <c r="W11" s="10">
        <f t="shared" si="0"/>
        <v>0.4522554092513375</v>
      </c>
    </row>
    <row r="12" spans="1:24" ht="16.5" customHeight="1" x14ac:dyDescent="0.25">
      <c r="A12" s="4" t="s">
        <v>37</v>
      </c>
      <c r="B12" s="4" t="s">
        <v>29</v>
      </c>
      <c r="C12" s="4" t="s">
        <v>38</v>
      </c>
      <c r="D12" s="4" t="s">
        <v>29</v>
      </c>
      <c r="E12" s="5">
        <v>1513129400</v>
      </c>
      <c r="F12" s="6">
        <v>0</v>
      </c>
      <c r="G12" s="6">
        <v>0</v>
      </c>
      <c r="H12" s="6">
        <v>0</v>
      </c>
      <c r="I12" s="5">
        <v>1513129400</v>
      </c>
      <c r="J12" s="5">
        <v>161063996</v>
      </c>
      <c r="K12" s="6">
        <v>0</v>
      </c>
      <c r="L12" s="5">
        <v>694492849</v>
      </c>
      <c r="M12" s="5">
        <v>818636551</v>
      </c>
      <c r="N12" s="5">
        <v>161063996</v>
      </c>
      <c r="O12" s="6">
        <v>0</v>
      </c>
      <c r="P12" s="5">
        <v>694492849</v>
      </c>
      <c r="Q12" s="5">
        <v>818636551</v>
      </c>
      <c r="R12" s="5">
        <v>161063996</v>
      </c>
      <c r="S12" s="5">
        <v>694492849</v>
      </c>
      <c r="T12" s="5">
        <v>156967288</v>
      </c>
      <c r="U12" s="5">
        <v>690396141</v>
      </c>
      <c r="V12" s="5">
        <v>4096708</v>
      </c>
      <c r="W12" s="10">
        <f t="shared" si="0"/>
        <v>0.45897783031642897</v>
      </c>
    </row>
    <row r="13" spans="1:24" ht="16.5" customHeight="1" x14ac:dyDescent="0.25">
      <c r="A13" s="4" t="s">
        <v>39</v>
      </c>
      <c r="B13" s="4" t="s">
        <v>29</v>
      </c>
      <c r="C13" s="4" t="s">
        <v>40</v>
      </c>
      <c r="D13" s="4" t="s">
        <v>29</v>
      </c>
      <c r="E13" s="5">
        <v>1513129400</v>
      </c>
      <c r="F13" s="6">
        <v>0</v>
      </c>
      <c r="G13" s="6">
        <v>0</v>
      </c>
      <c r="H13" s="6">
        <v>0</v>
      </c>
      <c r="I13" s="5">
        <v>1513129400</v>
      </c>
      <c r="J13" s="5">
        <v>161063996</v>
      </c>
      <c r="K13" s="6">
        <v>0</v>
      </c>
      <c r="L13" s="5">
        <v>694492849</v>
      </c>
      <c r="M13" s="5">
        <v>818636551</v>
      </c>
      <c r="N13" s="5">
        <v>161063996</v>
      </c>
      <c r="O13" s="6">
        <v>0</v>
      </c>
      <c r="P13" s="5">
        <v>694492849</v>
      </c>
      <c r="Q13" s="5">
        <v>818636551</v>
      </c>
      <c r="R13" s="5">
        <v>161063996</v>
      </c>
      <c r="S13" s="5">
        <v>694492849</v>
      </c>
      <c r="T13" s="5">
        <v>156967288</v>
      </c>
      <c r="U13" s="5">
        <v>690396141</v>
      </c>
      <c r="V13" s="5">
        <v>4096708</v>
      </c>
      <c r="W13" s="10">
        <f t="shared" si="0"/>
        <v>0.45897783031642897</v>
      </c>
    </row>
    <row r="14" spans="1:24" ht="16.5" customHeight="1" x14ac:dyDescent="0.25">
      <c r="A14" s="7" t="s">
        <v>41</v>
      </c>
      <c r="B14" s="7" t="s">
        <v>42</v>
      </c>
      <c r="C14" s="7" t="s">
        <v>43</v>
      </c>
      <c r="D14" s="7" t="s">
        <v>29</v>
      </c>
      <c r="E14" s="8">
        <v>1205272200</v>
      </c>
      <c r="F14" s="9">
        <v>0</v>
      </c>
      <c r="G14" s="9">
        <v>0</v>
      </c>
      <c r="H14" s="9">
        <v>0</v>
      </c>
      <c r="I14" s="8">
        <v>1205272200</v>
      </c>
      <c r="J14" s="8">
        <v>99903704</v>
      </c>
      <c r="K14" s="9">
        <v>0</v>
      </c>
      <c r="L14" s="8">
        <v>593080186</v>
      </c>
      <c r="M14" s="8">
        <v>612192014</v>
      </c>
      <c r="N14" s="8">
        <v>99903704</v>
      </c>
      <c r="O14" s="9">
        <v>0</v>
      </c>
      <c r="P14" s="8">
        <v>593080186</v>
      </c>
      <c r="Q14" s="8">
        <v>612192014</v>
      </c>
      <c r="R14" s="8">
        <v>99903704</v>
      </c>
      <c r="S14" s="8">
        <v>593080186</v>
      </c>
      <c r="T14" s="8">
        <v>99903704</v>
      </c>
      <c r="U14" s="8">
        <v>593080186</v>
      </c>
      <c r="V14" s="9">
        <v>0</v>
      </c>
      <c r="W14" s="10">
        <f t="shared" si="0"/>
        <v>0.49207157188226858</v>
      </c>
    </row>
    <row r="15" spans="1:24" ht="16.5" customHeight="1" x14ac:dyDescent="0.25">
      <c r="A15" s="7" t="s">
        <v>44</v>
      </c>
      <c r="B15" s="7" t="s">
        <v>42</v>
      </c>
      <c r="C15" s="7" t="s">
        <v>45</v>
      </c>
      <c r="D15" s="7" t="s">
        <v>29</v>
      </c>
      <c r="E15" s="8">
        <v>100439400</v>
      </c>
      <c r="F15" s="9">
        <v>0</v>
      </c>
      <c r="G15" s="9">
        <v>0</v>
      </c>
      <c r="H15" s="9">
        <v>0</v>
      </c>
      <c r="I15" s="8">
        <v>100439400</v>
      </c>
      <c r="J15" s="8">
        <v>51130316</v>
      </c>
      <c r="K15" s="9">
        <v>0</v>
      </c>
      <c r="L15" s="8">
        <v>51130316</v>
      </c>
      <c r="M15" s="8">
        <v>49309084</v>
      </c>
      <c r="N15" s="8">
        <v>51130316</v>
      </c>
      <c r="O15" s="9">
        <v>0</v>
      </c>
      <c r="P15" s="8">
        <v>51130316</v>
      </c>
      <c r="Q15" s="8">
        <v>49309084</v>
      </c>
      <c r="R15" s="8">
        <v>51130316</v>
      </c>
      <c r="S15" s="8">
        <v>51130316</v>
      </c>
      <c r="T15" s="8">
        <v>51130316</v>
      </c>
      <c r="U15" s="8">
        <v>51130316</v>
      </c>
      <c r="V15" s="9">
        <v>0</v>
      </c>
      <c r="W15" s="10">
        <f t="shared" si="0"/>
        <v>0.50906632257858964</v>
      </c>
    </row>
    <row r="16" spans="1:24" ht="16.5" customHeight="1" x14ac:dyDescent="0.25">
      <c r="A16" s="7" t="s">
        <v>46</v>
      </c>
      <c r="B16" s="7" t="s">
        <v>42</v>
      </c>
      <c r="C16" s="7" t="s">
        <v>47</v>
      </c>
      <c r="D16" s="7" t="s">
        <v>29</v>
      </c>
      <c r="E16" s="8">
        <v>35153800</v>
      </c>
      <c r="F16" s="9">
        <v>0</v>
      </c>
      <c r="G16" s="9">
        <v>0</v>
      </c>
      <c r="H16" s="9">
        <v>0</v>
      </c>
      <c r="I16" s="8">
        <v>35153800</v>
      </c>
      <c r="J16" s="8">
        <v>3445153</v>
      </c>
      <c r="K16" s="9">
        <v>0</v>
      </c>
      <c r="L16" s="8">
        <v>21209888</v>
      </c>
      <c r="M16" s="8">
        <v>13943912</v>
      </c>
      <c r="N16" s="8">
        <v>3445153</v>
      </c>
      <c r="O16" s="9">
        <v>0</v>
      </c>
      <c r="P16" s="8">
        <v>21209888</v>
      </c>
      <c r="Q16" s="8">
        <v>13943912</v>
      </c>
      <c r="R16" s="8">
        <v>3445153</v>
      </c>
      <c r="S16" s="8">
        <v>21209888</v>
      </c>
      <c r="T16" s="8">
        <v>3445153</v>
      </c>
      <c r="U16" s="8">
        <v>21209888</v>
      </c>
      <c r="V16" s="9">
        <v>0</v>
      </c>
      <c r="W16" s="10">
        <f t="shared" si="0"/>
        <v>0.60334552736830727</v>
      </c>
    </row>
    <row r="17" spans="1:23" ht="16.5" customHeight="1" x14ac:dyDescent="0.25">
      <c r="A17" s="4" t="s">
        <v>48</v>
      </c>
      <c r="B17" s="4" t="s">
        <v>29</v>
      </c>
      <c r="C17" s="4" t="s">
        <v>49</v>
      </c>
      <c r="D17" s="4" t="s">
        <v>29</v>
      </c>
      <c r="E17" s="5">
        <v>172264000</v>
      </c>
      <c r="F17" s="6">
        <v>0</v>
      </c>
      <c r="G17" s="6">
        <v>0</v>
      </c>
      <c r="H17" s="6">
        <v>0</v>
      </c>
      <c r="I17" s="5">
        <v>172264000</v>
      </c>
      <c r="J17" s="5">
        <v>6584823</v>
      </c>
      <c r="K17" s="6">
        <v>0</v>
      </c>
      <c r="L17" s="5">
        <v>29072459</v>
      </c>
      <c r="M17" s="5">
        <v>143191541</v>
      </c>
      <c r="N17" s="5">
        <v>6584823</v>
      </c>
      <c r="O17" s="6">
        <v>0</v>
      </c>
      <c r="P17" s="5">
        <v>29072459</v>
      </c>
      <c r="Q17" s="5">
        <v>143191541</v>
      </c>
      <c r="R17" s="5">
        <v>6584823</v>
      </c>
      <c r="S17" s="5">
        <v>29072459</v>
      </c>
      <c r="T17" s="5">
        <v>2488115</v>
      </c>
      <c r="U17" s="5">
        <v>24975751</v>
      </c>
      <c r="V17" s="5">
        <v>4096708</v>
      </c>
      <c r="W17" s="10">
        <f t="shared" si="0"/>
        <v>0.1687668868713138</v>
      </c>
    </row>
    <row r="18" spans="1:23" ht="16.5" customHeight="1" x14ac:dyDescent="0.25">
      <c r="A18" s="7" t="s">
        <v>50</v>
      </c>
      <c r="B18" s="7" t="s">
        <v>42</v>
      </c>
      <c r="C18" s="7" t="s">
        <v>51</v>
      </c>
      <c r="D18" s="7" t="s">
        <v>29</v>
      </c>
      <c r="E18" s="8">
        <v>116394600</v>
      </c>
      <c r="F18" s="9">
        <v>0</v>
      </c>
      <c r="G18" s="9">
        <v>0</v>
      </c>
      <c r="H18" s="9">
        <v>0</v>
      </c>
      <c r="I18" s="8">
        <v>116394600</v>
      </c>
      <c r="J18" s="9">
        <v>0</v>
      </c>
      <c r="K18" s="9">
        <v>0</v>
      </c>
      <c r="L18" s="9">
        <v>0</v>
      </c>
      <c r="M18" s="8">
        <v>116394600</v>
      </c>
      <c r="N18" s="9">
        <v>0</v>
      </c>
      <c r="O18" s="9">
        <v>0</v>
      </c>
      <c r="P18" s="9">
        <v>0</v>
      </c>
      <c r="Q18" s="8">
        <v>116394600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10">
        <f t="shared" si="0"/>
        <v>0</v>
      </c>
    </row>
    <row r="19" spans="1:23" ht="16.5" customHeight="1" x14ac:dyDescent="0.25">
      <c r="A19" s="7" t="s">
        <v>52</v>
      </c>
      <c r="B19" s="7" t="s">
        <v>42</v>
      </c>
      <c r="C19" s="7" t="s">
        <v>53</v>
      </c>
      <c r="D19" s="7" t="s">
        <v>29</v>
      </c>
      <c r="E19" s="8">
        <v>55869400</v>
      </c>
      <c r="F19" s="9">
        <v>0</v>
      </c>
      <c r="G19" s="9">
        <v>0</v>
      </c>
      <c r="H19" s="9">
        <v>0</v>
      </c>
      <c r="I19" s="8">
        <v>55869400</v>
      </c>
      <c r="J19" s="8">
        <v>6584823</v>
      </c>
      <c r="K19" s="9">
        <v>0</v>
      </c>
      <c r="L19" s="8">
        <v>29072459</v>
      </c>
      <c r="M19" s="8">
        <v>26796941</v>
      </c>
      <c r="N19" s="8">
        <v>6584823</v>
      </c>
      <c r="O19" s="9">
        <v>0</v>
      </c>
      <c r="P19" s="8">
        <v>29072459</v>
      </c>
      <c r="Q19" s="8">
        <v>26796941</v>
      </c>
      <c r="R19" s="8">
        <v>6584823</v>
      </c>
      <c r="S19" s="8">
        <v>29072459</v>
      </c>
      <c r="T19" s="8">
        <v>2488115</v>
      </c>
      <c r="U19" s="8">
        <v>24975751</v>
      </c>
      <c r="V19" s="8">
        <v>4096708</v>
      </c>
      <c r="W19" s="10">
        <f t="shared" si="0"/>
        <v>0.52036461819887092</v>
      </c>
    </row>
    <row r="20" spans="1:23" ht="16.5" customHeight="1" x14ac:dyDescent="0.25">
      <c r="A20" s="4" t="s">
        <v>54</v>
      </c>
      <c r="B20" s="4" t="s">
        <v>29</v>
      </c>
      <c r="C20" s="4" t="s">
        <v>55</v>
      </c>
      <c r="D20" s="4" t="s">
        <v>29</v>
      </c>
      <c r="E20" s="5">
        <v>537740800</v>
      </c>
      <c r="F20" s="6">
        <v>0</v>
      </c>
      <c r="G20" s="6">
        <v>0</v>
      </c>
      <c r="H20" s="6">
        <v>0</v>
      </c>
      <c r="I20" s="5">
        <v>537740800</v>
      </c>
      <c r="J20" s="5">
        <v>45129474</v>
      </c>
      <c r="K20" s="6">
        <v>0</v>
      </c>
      <c r="L20" s="5">
        <v>242318626</v>
      </c>
      <c r="M20" s="5">
        <v>295422174</v>
      </c>
      <c r="N20" s="5">
        <v>45129474</v>
      </c>
      <c r="O20" s="6">
        <v>0</v>
      </c>
      <c r="P20" s="5">
        <v>242318626</v>
      </c>
      <c r="Q20" s="5">
        <v>295422174</v>
      </c>
      <c r="R20" s="5">
        <v>45129474</v>
      </c>
      <c r="S20" s="5">
        <v>242318626</v>
      </c>
      <c r="T20" s="5">
        <v>31765563</v>
      </c>
      <c r="U20" s="5">
        <v>158932930</v>
      </c>
      <c r="V20" s="5">
        <v>83385696</v>
      </c>
      <c r="W20" s="10">
        <f t="shared" si="0"/>
        <v>0.45062347138249503</v>
      </c>
    </row>
    <row r="21" spans="1:23" ht="16.5" customHeight="1" x14ac:dyDescent="0.25">
      <c r="A21" s="7" t="s">
        <v>56</v>
      </c>
      <c r="B21" s="7" t="s">
        <v>42</v>
      </c>
      <c r="C21" s="7" t="s">
        <v>57</v>
      </c>
      <c r="D21" s="7" t="s">
        <v>29</v>
      </c>
      <c r="E21" s="8">
        <v>144632700</v>
      </c>
      <c r="F21" s="9">
        <v>0</v>
      </c>
      <c r="G21" s="9">
        <v>0</v>
      </c>
      <c r="H21" s="9">
        <v>0</v>
      </c>
      <c r="I21" s="8">
        <v>144632700</v>
      </c>
      <c r="J21" s="8">
        <v>12313100</v>
      </c>
      <c r="K21" s="9">
        <v>0</v>
      </c>
      <c r="L21" s="8">
        <v>73547900</v>
      </c>
      <c r="M21" s="8">
        <v>71084800</v>
      </c>
      <c r="N21" s="8">
        <v>12313100</v>
      </c>
      <c r="O21" s="9">
        <v>0</v>
      </c>
      <c r="P21" s="8">
        <v>73547900</v>
      </c>
      <c r="Q21" s="8">
        <v>71084800</v>
      </c>
      <c r="R21" s="8">
        <v>12313100</v>
      </c>
      <c r="S21" s="8">
        <v>73547900</v>
      </c>
      <c r="T21" s="8">
        <v>12313500</v>
      </c>
      <c r="U21" s="8">
        <v>61234800</v>
      </c>
      <c r="V21" s="8">
        <v>12313100</v>
      </c>
      <c r="W21" s="10">
        <f t="shared" si="0"/>
        <v>0.50851501769655139</v>
      </c>
    </row>
    <row r="22" spans="1:23" ht="16.5" customHeight="1" x14ac:dyDescent="0.25">
      <c r="A22" s="7" t="s">
        <v>58</v>
      </c>
      <c r="B22" s="7" t="s">
        <v>42</v>
      </c>
      <c r="C22" s="7" t="s">
        <v>59</v>
      </c>
      <c r="D22" s="7" t="s">
        <v>29</v>
      </c>
      <c r="E22" s="8">
        <v>102448100</v>
      </c>
      <c r="F22" s="9">
        <v>0</v>
      </c>
      <c r="G22" s="9">
        <v>0</v>
      </c>
      <c r="H22" s="9">
        <v>0</v>
      </c>
      <c r="I22" s="8">
        <v>102448100</v>
      </c>
      <c r="J22" s="8">
        <v>8722300</v>
      </c>
      <c r="K22" s="9">
        <v>0</v>
      </c>
      <c r="L22" s="8">
        <v>52089900</v>
      </c>
      <c r="M22" s="8">
        <v>50358200</v>
      </c>
      <c r="N22" s="8">
        <v>8722300</v>
      </c>
      <c r="O22" s="9">
        <v>0</v>
      </c>
      <c r="P22" s="8">
        <v>52089900</v>
      </c>
      <c r="Q22" s="8">
        <v>50358200</v>
      </c>
      <c r="R22" s="8">
        <v>8722300</v>
      </c>
      <c r="S22" s="8">
        <v>52089900</v>
      </c>
      <c r="T22" s="8">
        <v>8722600</v>
      </c>
      <c r="U22" s="8">
        <v>43367600</v>
      </c>
      <c r="V22" s="8">
        <v>8722300</v>
      </c>
      <c r="W22" s="10">
        <f t="shared" si="0"/>
        <v>0.50845159646689397</v>
      </c>
    </row>
    <row r="23" spans="1:23" ht="16.5" customHeight="1" x14ac:dyDescent="0.25">
      <c r="A23" s="7" t="s">
        <v>60</v>
      </c>
      <c r="B23" s="7" t="s">
        <v>42</v>
      </c>
      <c r="C23" s="7" t="s">
        <v>61</v>
      </c>
      <c r="D23" s="7" t="s">
        <v>29</v>
      </c>
      <c r="E23" s="8">
        <v>141225400</v>
      </c>
      <c r="F23" s="9">
        <v>0</v>
      </c>
      <c r="G23" s="9">
        <v>0</v>
      </c>
      <c r="H23" s="9">
        <v>0</v>
      </c>
      <c r="I23" s="8">
        <v>141225400</v>
      </c>
      <c r="J23" s="8">
        <v>8710274</v>
      </c>
      <c r="K23" s="9">
        <v>0</v>
      </c>
      <c r="L23" s="8">
        <v>49715926</v>
      </c>
      <c r="M23" s="8">
        <v>91509474</v>
      </c>
      <c r="N23" s="8">
        <v>8710274</v>
      </c>
      <c r="O23" s="9">
        <v>0</v>
      </c>
      <c r="P23" s="8">
        <v>49715926</v>
      </c>
      <c r="Q23" s="8">
        <v>91509474</v>
      </c>
      <c r="R23" s="8">
        <v>8710274</v>
      </c>
      <c r="S23" s="8">
        <v>49715926</v>
      </c>
      <c r="T23" s="8">
        <v>573163</v>
      </c>
      <c r="U23" s="8">
        <v>2749430</v>
      </c>
      <c r="V23" s="8">
        <v>46966496</v>
      </c>
      <c r="W23" s="10">
        <f t="shared" si="0"/>
        <v>0.35203246724739318</v>
      </c>
    </row>
    <row r="24" spans="1:23" ht="16.5" customHeight="1" x14ac:dyDescent="0.25">
      <c r="A24" s="7" t="s">
        <v>62</v>
      </c>
      <c r="B24" s="7" t="s">
        <v>42</v>
      </c>
      <c r="C24" s="7" t="s">
        <v>63</v>
      </c>
      <c r="D24" s="7" t="s">
        <v>29</v>
      </c>
      <c r="E24" s="8">
        <v>60793000</v>
      </c>
      <c r="F24" s="9">
        <v>0</v>
      </c>
      <c r="G24" s="9">
        <v>0</v>
      </c>
      <c r="H24" s="9">
        <v>0</v>
      </c>
      <c r="I24" s="8">
        <v>60793000</v>
      </c>
      <c r="J24" s="8">
        <v>6583100</v>
      </c>
      <c r="K24" s="9">
        <v>0</v>
      </c>
      <c r="L24" s="8">
        <v>28131000</v>
      </c>
      <c r="M24" s="8">
        <v>32662000</v>
      </c>
      <c r="N24" s="8">
        <v>6583100</v>
      </c>
      <c r="O24" s="9">
        <v>0</v>
      </c>
      <c r="P24" s="8">
        <v>28131000</v>
      </c>
      <c r="Q24" s="8">
        <v>32662000</v>
      </c>
      <c r="R24" s="8">
        <v>6583100</v>
      </c>
      <c r="S24" s="8">
        <v>28131000</v>
      </c>
      <c r="T24" s="8">
        <v>4242600</v>
      </c>
      <c r="U24" s="8">
        <v>21547900</v>
      </c>
      <c r="V24" s="8">
        <v>6583100</v>
      </c>
      <c r="W24" s="10">
        <f t="shared" si="0"/>
        <v>0.46273419637129276</v>
      </c>
    </row>
    <row r="25" spans="1:23" ht="16.5" customHeight="1" x14ac:dyDescent="0.25">
      <c r="A25" s="7" t="s">
        <v>64</v>
      </c>
      <c r="B25" s="7" t="s">
        <v>42</v>
      </c>
      <c r="C25" s="7" t="s">
        <v>65</v>
      </c>
      <c r="D25" s="7" t="s">
        <v>29</v>
      </c>
      <c r="E25" s="8">
        <v>12650300</v>
      </c>
      <c r="F25" s="9">
        <v>0</v>
      </c>
      <c r="G25" s="9">
        <v>0</v>
      </c>
      <c r="H25" s="9">
        <v>0</v>
      </c>
      <c r="I25" s="8">
        <v>12650300</v>
      </c>
      <c r="J25" s="8">
        <v>571100</v>
      </c>
      <c r="K25" s="9">
        <v>0</v>
      </c>
      <c r="L25" s="8">
        <v>3711000</v>
      </c>
      <c r="M25" s="8">
        <v>8939300</v>
      </c>
      <c r="N25" s="8">
        <v>571100</v>
      </c>
      <c r="O25" s="9">
        <v>0</v>
      </c>
      <c r="P25" s="8">
        <v>3711000</v>
      </c>
      <c r="Q25" s="8">
        <v>8939300</v>
      </c>
      <c r="R25" s="8">
        <v>571100</v>
      </c>
      <c r="S25" s="8">
        <v>3711000</v>
      </c>
      <c r="T25" s="8">
        <v>609400</v>
      </c>
      <c r="U25" s="8">
        <v>3139900</v>
      </c>
      <c r="V25" s="8">
        <v>571100</v>
      </c>
      <c r="W25" s="10">
        <f t="shared" si="0"/>
        <v>0.29335272681280283</v>
      </c>
    </row>
    <row r="26" spans="1:23" ht="16.5" customHeight="1" x14ac:dyDescent="0.25">
      <c r="A26" s="7" t="s">
        <v>66</v>
      </c>
      <c r="B26" s="7" t="s">
        <v>42</v>
      </c>
      <c r="C26" s="7" t="s">
        <v>67</v>
      </c>
      <c r="D26" s="7" t="s">
        <v>29</v>
      </c>
      <c r="E26" s="8">
        <v>45594800</v>
      </c>
      <c r="F26" s="9">
        <v>0</v>
      </c>
      <c r="G26" s="9">
        <v>0</v>
      </c>
      <c r="H26" s="9">
        <v>0</v>
      </c>
      <c r="I26" s="8">
        <v>45594800</v>
      </c>
      <c r="J26" s="8">
        <v>4937600</v>
      </c>
      <c r="K26" s="9">
        <v>0</v>
      </c>
      <c r="L26" s="8">
        <v>21072400</v>
      </c>
      <c r="M26" s="8">
        <v>24522400</v>
      </c>
      <c r="N26" s="8">
        <v>4937600</v>
      </c>
      <c r="O26" s="9">
        <v>0</v>
      </c>
      <c r="P26" s="8">
        <v>21072400</v>
      </c>
      <c r="Q26" s="8">
        <v>24522400</v>
      </c>
      <c r="R26" s="8">
        <v>4937600</v>
      </c>
      <c r="S26" s="8">
        <v>21072400</v>
      </c>
      <c r="T26" s="8">
        <v>3182400</v>
      </c>
      <c r="U26" s="8">
        <v>16134800</v>
      </c>
      <c r="V26" s="8">
        <v>4937600</v>
      </c>
      <c r="W26" s="10">
        <f t="shared" si="0"/>
        <v>0.46216673831226368</v>
      </c>
    </row>
    <row r="27" spans="1:23" ht="16.5" customHeight="1" x14ac:dyDescent="0.25">
      <c r="A27" s="7" t="s">
        <v>68</v>
      </c>
      <c r="B27" s="7" t="s">
        <v>42</v>
      </c>
      <c r="C27" s="7" t="s">
        <v>69</v>
      </c>
      <c r="D27" s="7" t="s">
        <v>29</v>
      </c>
      <c r="E27" s="8">
        <v>30396500</v>
      </c>
      <c r="F27" s="9">
        <v>0</v>
      </c>
      <c r="G27" s="9">
        <v>0</v>
      </c>
      <c r="H27" s="9">
        <v>0</v>
      </c>
      <c r="I27" s="8">
        <v>30396500</v>
      </c>
      <c r="J27" s="8">
        <v>3292000</v>
      </c>
      <c r="K27" s="9">
        <v>0</v>
      </c>
      <c r="L27" s="8">
        <v>14050500</v>
      </c>
      <c r="M27" s="8">
        <v>16346000</v>
      </c>
      <c r="N27" s="8">
        <v>3292000</v>
      </c>
      <c r="O27" s="9">
        <v>0</v>
      </c>
      <c r="P27" s="8">
        <v>14050500</v>
      </c>
      <c r="Q27" s="8">
        <v>16346000</v>
      </c>
      <c r="R27" s="8">
        <v>3292000</v>
      </c>
      <c r="S27" s="8">
        <v>14050500</v>
      </c>
      <c r="T27" s="8">
        <v>2121900</v>
      </c>
      <c r="U27" s="8">
        <v>10758500</v>
      </c>
      <c r="V27" s="8">
        <v>3292000</v>
      </c>
      <c r="W27" s="10">
        <f t="shared" si="0"/>
        <v>0.46224071850377513</v>
      </c>
    </row>
    <row r="28" spans="1:23" ht="16.5" customHeight="1" x14ac:dyDescent="0.25">
      <c r="A28" s="4" t="s">
        <v>70</v>
      </c>
      <c r="B28" s="4" t="s">
        <v>29</v>
      </c>
      <c r="C28" s="4" t="s">
        <v>71</v>
      </c>
      <c r="D28" s="4" t="s">
        <v>29</v>
      </c>
      <c r="E28" s="5">
        <v>121976700</v>
      </c>
      <c r="F28" s="6">
        <v>0</v>
      </c>
      <c r="G28" s="6">
        <v>0</v>
      </c>
      <c r="H28" s="6">
        <v>0</v>
      </c>
      <c r="I28" s="5">
        <v>121976700</v>
      </c>
      <c r="J28" s="5">
        <v>10781450</v>
      </c>
      <c r="K28" s="6">
        <v>0</v>
      </c>
      <c r="L28" s="5">
        <v>45870289</v>
      </c>
      <c r="M28" s="5">
        <v>76106411</v>
      </c>
      <c r="N28" s="5">
        <v>10781450</v>
      </c>
      <c r="O28" s="6">
        <v>0</v>
      </c>
      <c r="P28" s="5">
        <v>45870289</v>
      </c>
      <c r="Q28" s="5">
        <v>76106411</v>
      </c>
      <c r="R28" s="5">
        <v>10781450</v>
      </c>
      <c r="S28" s="5">
        <v>45870289</v>
      </c>
      <c r="T28" s="5">
        <v>4280705</v>
      </c>
      <c r="U28" s="5">
        <v>39369544</v>
      </c>
      <c r="V28" s="5">
        <v>6500745</v>
      </c>
      <c r="W28" s="10">
        <f t="shared" si="0"/>
        <v>0.3760577962840444</v>
      </c>
    </row>
    <row r="29" spans="1:23" ht="16.5" customHeight="1" x14ac:dyDescent="0.25">
      <c r="A29" s="4" t="s">
        <v>72</v>
      </c>
      <c r="B29" s="4" t="s">
        <v>29</v>
      </c>
      <c r="C29" s="4" t="s">
        <v>73</v>
      </c>
      <c r="D29" s="4" t="s">
        <v>29</v>
      </c>
      <c r="E29" s="5">
        <v>121976700</v>
      </c>
      <c r="F29" s="6">
        <v>0</v>
      </c>
      <c r="G29" s="6">
        <v>0</v>
      </c>
      <c r="H29" s="6">
        <v>0</v>
      </c>
      <c r="I29" s="5">
        <v>121976700</v>
      </c>
      <c r="J29" s="5">
        <v>10781450</v>
      </c>
      <c r="K29" s="6">
        <v>0</v>
      </c>
      <c r="L29" s="5">
        <v>45870289</v>
      </c>
      <c r="M29" s="5">
        <v>76106411</v>
      </c>
      <c r="N29" s="5">
        <v>10781450</v>
      </c>
      <c r="O29" s="6">
        <v>0</v>
      </c>
      <c r="P29" s="5">
        <v>45870289</v>
      </c>
      <c r="Q29" s="5">
        <v>76106411</v>
      </c>
      <c r="R29" s="5">
        <v>10781450</v>
      </c>
      <c r="S29" s="5">
        <v>45870289</v>
      </c>
      <c r="T29" s="5">
        <v>4280705</v>
      </c>
      <c r="U29" s="5">
        <v>39369544</v>
      </c>
      <c r="V29" s="5">
        <v>6500745</v>
      </c>
      <c r="W29" s="10">
        <f t="shared" si="0"/>
        <v>0.3760577962840444</v>
      </c>
    </row>
    <row r="30" spans="1:23" ht="16.5" customHeight="1" x14ac:dyDescent="0.25">
      <c r="A30" s="7" t="s">
        <v>74</v>
      </c>
      <c r="B30" s="7" t="s">
        <v>42</v>
      </c>
      <c r="C30" s="7" t="s">
        <v>75</v>
      </c>
      <c r="D30" s="7" t="s">
        <v>29</v>
      </c>
      <c r="E30" s="8">
        <v>78217100</v>
      </c>
      <c r="F30" s="9">
        <v>0</v>
      </c>
      <c r="G30" s="9">
        <v>0</v>
      </c>
      <c r="H30" s="9">
        <v>0</v>
      </c>
      <c r="I30" s="8">
        <v>78217100</v>
      </c>
      <c r="J30" s="8">
        <v>9989490</v>
      </c>
      <c r="K30" s="9">
        <v>0</v>
      </c>
      <c r="L30" s="8">
        <v>31153374</v>
      </c>
      <c r="M30" s="8">
        <v>47063726</v>
      </c>
      <c r="N30" s="8">
        <v>9989490</v>
      </c>
      <c r="O30" s="9">
        <v>0</v>
      </c>
      <c r="P30" s="8">
        <v>31153374</v>
      </c>
      <c r="Q30" s="8">
        <v>47063726</v>
      </c>
      <c r="R30" s="8">
        <v>9989490</v>
      </c>
      <c r="S30" s="8">
        <v>31153374</v>
      </c>
      <c r="T30" s="8">
        <v>3980984</v>
      </c>
      <c r="U30" s="8">
        <v>25144868</v>
      </c>
      <c r="V30" s="8">
        <v>6008506</v>
      </c>
      <c r="W30" s="10">
        <f t="shared" si="0"/>
        <v>0.3982936467856773</v>
      </c>
    </row>
    <row r="31" spans="1:23" ht="16.5" customHeight="1" x14ac:dyDescent="0.25">
      <c r="A31" s="7" t="s">
        <v>76</v>
      </c>
      <c r="B31" s="7" t="s">
        <v>42</v>
      </c>
      <c r="C31" s="7" t="s">
        <v>77</v>
      </c>
      <c r="D31" s="7" t="s">
        <v>29</v>
      </c>
      <c r="E31" s="8">
        <v>37063600</v>
      </c>
      <c r="F31" s="9">
        <v>0</v>
      </c>
      <c r="G31" s="9">
        <v>0</v>
      </c>
      <c r="H31" s="9">
        <v>0</v>
      </c>
      <c r="I31" s="8">
        <v>37063600</v>
      </c>
      <c r="J31" s="9">
        <v>0</v>
      </c>
      <c r="K31" s="9">
        <v>0</v>
      </c>
      <c r="L31" s="8">
        <v>11212472</v>
      </c>
      <c r="M31" s="8">
        <v>25851128</v>
      </c>
      <c r="N31" s="9">
        <v>0</v>
      </c>
      <c r="O31" s="9">
        <v>0</v>
      </c>
      <c r="P31" s="8">
        <v>11212472</v>
      </c>
      <c r="Q31" s="8">
        <v>25851128</v>
      </c>
      <c r="R31" s="9">
        <v>0</v>
      </c>
      <c r="S31" s="8">
        <v>11212472</v>
      </c>
      <c r="T31" s="9">
        <v>0</v>
      </c>
      <c r="U31" s="8">
        <v>11212472</v>
      </c>
      <c r="V31" s="9">
        <v>0</v>
      </c>
      <c r="W31" s="10">
        <f t="shared" si="0"/>
        <v>0.30251977681606751</v>
      </c>
    </row>
    <row r="32" spans="1:23" ht="16.5" customHeight="1" x14ac:dyDescent="0.25">
      <c r="A32" s="7" t="s">
        <v>78</v>
      </c>
      <c r="B32" s="7" t="s">
        <v>42</v>
      </c>
      <c r="C32" s="7" t="s">
        <v>79</v>
      </c>
      <c r="D32" s="7" t="s">
        <v>29</v>
      </c>
      <c r="E32" s="8">
        <v>6696000</v>
      </c>
      <c r="F32" s="9">
        <v>0</v>
      </c>
      <c r="G32" s="9">
        <v>0</v>
      </c>
      <c r="H32" s="9">
        <v>0</v>
      </c>
      <c r="I32" s="8">
        <v>6696000</v>
      </c>
      <c r="J32" s="8">
        <v>791960</v>
      </c>
      <c r="K32" s="9">
        <v>0</v>
      </c>
      <c r="L32" s="8">
        <v>3504443</v>
      </c>
      <c r="M32" s="8">
        <v>3191557</v>
      </c>
      <c r="N32" s="8">
        <v>791960</v>
      </c>
      <c r="O32" s="9">
        <v>0</v>
      </c>
      <c r="P32" s="8">
        <v>3504443</v>
      </c>
      <c r="Q32" s="8">
        <v>3191557</v>
      </c>
      <c r="R32" s="8">
        <v>791960</v>
      </c>
      <c r="S32" s="8">
        <v>3504443</v>
      </c>
      <c r="T32" s="8">
        <v>299721</v>
      </c>
      <c r="U32" s="8">
        <v>3012204</v>
      </c>
      <c r="V32" s="8">
        <v>492239</v>
      </c>
      <c r="W32" s="10">
        <f t="shared" si="0"/>
        <v>0.52336364994026285</v>
      </c>
    </row>
    <row r="33" spans="1:23" ht="16.5" customHeight="1" x14ac:dyDescent="0.25">
      <c r="A33" s="4" t="s">
        <v>80</v>
      </c>
      <c r="B33" s="4" t="s">
        <v>29</v>
      </c>
      <c r="C33" s="4" t="s">
        <v>81</v>
      </c>
      <c r="D33" s="4" t="s">
        <v>29</v>
      </c>
      <c r="E33" s="5">
        <v>2004440566</v>
      </c>
      <c r="F33" s="6">
        <v>0</v>
      </c>
      <c r="G33" s="5">
        <v>96725718</v>
      </c>
      <c r="H33" s="5">
        <v>96725718</v>
      </c>
      <c r="I33" s="5">
        <v>2004440566</v>
      </c>
      <c r="J33" s="5">
        <v>4872522</v>
      </c>
      <c r="K33" s="5">
        <v>29267913</v>
      </c>
      <c r="L33" s="5">
        <v>1674347842</v>
      </c>
      <c r="M33" s="5">
        <v>330092724</v>
      </c>
      <c r="N33" s="5">
        <v>1687153</v>
      </c>
      <c r="O33" s="6">
        <v>0</v>
      </c>
      <c r="P33" s="5">
        <v>1655205806</v>
      </c>
      <c r="Q33" s="5">
        <v>349234760</v>
      </c>
      <c r="R33" s="5">
        <v>120306486</v>
      </c>
      <c r="S33" s="5">
        <v>603019052</v>
      </c>
      <c r="T33" s="5">
        <v>120306486</v>
      </c>
      <c r="U33" s="5">
        <v>603019052</v>
      </c>
      <c r="V33" s="6">
        <v>0</v>
      </c>
      <c r="W33" s="10">
        <f t="shared" si="0"/>
        <v>0.82576946110359251</v>
      </c>
    </row>
    <row r="34" spans="1:23" ht="16.5" customHeight="1" x14ac:dyDescent="0.25">
      <c r="A34" s="4" t="s">
        <v>82</v>
      </c>
      <c r="B34" s="4" t="s">
        <v>29</v>
      </c>
      <c r="C34" s="4" t="s">
        <v>83</v>
      </c>
      <c r="D34" s="4" t="s">
        <v>29</v>
      </c>
      <c r="E34" s="5">
        <v>16000000</v>
      </c>
      <c r="F34" s="6">
        <v>0</v>
      </c>
      <c r="G34" s="6">
        <v>0</v>
      </c>
      <c r="H34" s="5">
        <v>14000000</v>
      </c>
      <c r="I34" s="5">
        <v>2000000</v>
      </c>
      <c r="J34" s="6">
        <v>0</v>
      </c>
      <c r="K34" s="6">
        <v>0</v>
      </c>
      <c r="L34" s="6">
        <v>0</v>
      </c>
      <c r="M34" s="5">
        <v>2000000</v>
      </c>
      <c r="N34" s="6">
        <v>0</v>
      </c>
      <c r="O34" s="6">
        <v>0</v>
      </c>
      <c r="P34" s="6">
        <v>0</v>
      </c>
      <c r="Q34" s="5">
        <v>2000000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10">
        <f t="shared" si="0"/>
        <v>0</v>
      </c>
    </row>
    <row r="35" spans="1:23" ht="16.5" customHeight="1" x14ac:dyDescent="0.25">
      <c r="A35" s="4" t="s">
        <v>84</v>
      </c>
      <c r="B35" s="4" t="s">
        <v>29</v>
      </c>
      <c r="C35" s="4" t="s">
        <v>85</v>
      </c>
      <c r="D35" s="4" t="s">
        <v>29</v>
      </c>
      <c r="E35" s="5">
        <v>16000000</v>
      </c>
      <c r="F35" s="6">
        <v>0</v>
      </c>
      <c r="G35" s="6">
        <v>0</v>
      </c>
      <c r="H35" s="5">
        <v>14000000</v>
      </c>
      <c r="I35" s="5">
        <v>2000000</v>
      </c>
      <c r="J35" s="6">
        <v>0</v>
      </c>
      <c r="K35" s="6">
        <v>0</v>
      </c>
      <c r="L35" s="6">
        <v>0</v>
      </c>
      <c r="M35" s="5">
        <v>2000000</v>
      </c>
      <c r="N35" s="6">
        <v>0</v>
      </c>
      <c r="O35" s="6">
        <v>0</v>
      </c>
      <c r="P35" s="6">
        <v>0</v>
      </c>
      <c r="Q35" s="5">
        <v>2000000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10">
        <f t="shared" si="0"/>
        <v>0</v>
      </c>
    </row>
    <row r="36" spans="1:23" ht="16.5" customHeight="1" x14ac:dyDescent="0.25">
      <c r="A36" s="4" t="s">
        <v>86</v>
      </c>
      <c r="B36" s="4" t="s">
        <v>29</v>
      </c>
      <c r="C36" s="4" t="s">
        <v>87</v>
      </c>
      <c r="D36" s="4" t="s">
        <v>29</v>
      </c>
      <c r="E36" s="5">
        <v>16000000</v>
      </c>
      <c r="F36" s="6">
        <v>0</v>
      </c>
      <c r="G36" s="6">
        <v>0</v>
      </c>
      <c r="H36" s="5">
        <v>14000000</v>
      </c>
      <c r="I36" s="5">
        <v>2000000</v>
      </c>
      <c r="J36" s="6">
        <v>0</v>
      </c>
      <c r="K36" s="6">
        <v>0</v>
      </c>
      <c r="L36" s="6">
        <v>0</v>
      </c>
      <c r="M36" s="5">
        <v>2000000</v>
      </c>
      <c r="N36" s="6">
        <v>0</v>
      </c>
      <c r="O36" s="6">
        <v>0</v>
      </c>
      <c r="P36" s="6">
        <v>0</v>
      </c>
      <c r="Q36" s="5">
        <v>2000000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10">
        <f t="shared" si="0"/>
        <v>0</v>
      </c>
    </row>
    <row r="37" spans="1:23" ht="16.5" customHeight="1" x14ac:dyDescent="0.25">
      <c r="A37" s="4" t="s">
        <v>88</v>
      </c>
      <c r="B37" s="4" t="s">
        <v>29</v>
      </c>
      <c r="C37" s="4" t="s">
        <v>89</v>
      </c>
      <c r="D37" s="4" t="s">
        <v>29</v>
      </c>
      <c r="E37" s="5">
        <v>16000000</v>
      </c>
      <c r="F37" s="6">
        <v>0</v>
      </c>
      <c r="G37" s="6">
        <v>0</v>
      </c>
      <c r="H37" s="5">
        <v>14000000</v>
      </c>
      <c r="I37" s="5">
        <v>2000000</v>
      </c>
      <c r="J37" s="6">
        <v>0</v>
      </c>
      <c r="K37" s="6">
        <v>0</v>
      </c>
      <c r="L37" s="6">
        <v>0</v>
      </c>
      <c r="M37" s="5">
        <v>2000000</v>
      </c>
      <c r="N37" s="6">
        <v>0</v>
      </c>
      <c r="O37" s="6">
        <v>0</v>
      </c>
      <c r="P37" s="6">
        <v>0</v>
      </c>
      <c r="Q37" s="5">
        <v>2000000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10">
        <f t="shared" si="0"/>
        <v>0</v>
      </c>
    </row>
    <row r="38" spans="1:23" ht="16.5" customHeight="1" x14ac:dyDescent="0.25">
      <c r="A38" s="7" t="s">
        <v>90</v>
      </c>
      <c r="B38" s="7" t="s">
        <v>42</v>
      </c>
      <c r="C38" s="7" t="s">
        <v>91</v>
      </c>
      <c r="D38" s="7" t="s">
        <v>29</v>
      </c>
      <c r="E38" s="8">
        <v>16000000</v>
      </c>
      <c r="F38" s="9">
        <v>0</v>
      </c>
      <c r="G38" s="9">
        <v>0</v>
      </c>
      <c r="H38" s="8">
        <v>14000000</v>
      </c>
      <c r="I38" s="8">
        <v>2000000</v>
      </c>
      <c r="J38" s="9">
        <v>0</v>
      </c>
      <c r="K38" s="9">
        <v>0</v>
      </c>
      <c r="L38" s="9">
        <v>0</v>
      </c>
      <c r="M38" s="8">
        <v>2000000</v>
      </c>
      <c r="N38" s="9">
        <v>0</v>
      </c>
      <c r="O38" s="9">
        <v>0</v>
      </c>
      <c r="P38" s="9">
        <v>0</v>
      </c>
      <c r="Q38" s="8">
        <v>2000000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10">
        <f t="shared" si="0"/>
        <v>0</v>
      </c>
    </row>
    <row r="39" spans="1:23" ht="16.5" customHeight="1" x14ac:dyDescent="0.25">
      <c r="A39" s="4" t="s">
        <v>92</v>
      </c>
      <c r="B39" s="4" t="s">
        <v>29</v>
      </c>
      <c r="C39" s="4" t="s">
        <v>93</v>
      </c>
      <c r="D39" s="4" t="s">
        <v>29</v>
      </c>
      <c r="E39" s="5">
        <v>1988440566</v>
      </c>
      <c r="F39" s="6">
        <v>0</v>
      </c>
      <c r="G39" s="5">
        <v>96725718</v>
      </c>
      <c r="H39" s="5">
        <v>82725718</v>
      </c>
      <c r="I39" s="5">
        <v>2002440566</v>
      </c>
      <c r="J39" s="5">
        <v>4872522</v>
      </c>
      <c r="K39" s="5">
        <v>29267913</v>
      </c>
      <c r="L39" s="5">
        <v>1674347842</v>
      </c>
      <c r="M39" s="5">
        <v>328092724</v>
      </c>
      <c r="N39" s="5">
        <v>1687153</v>
      </c>
      <c r="O39" s="6">
        <v>0</v>
      </c>
      <c r="P39" s="5">
        <v>1655205806</v>
      </c>
      <c r="Q39" s="5">
        <v>347234760</v>
      </c>
      <c r="R39" s="5">
        <v>120306486</v>
      </c>
      <c r="S39" s="5">
        <v>603019052</v>
      </c>
      <c r="T39" s="5">
        <v>120306486</v>
      </c>
      <c r="U39" s="5">
        <v>603019052</v>
      </c>
      <c r="V39" s="6">
        <v>0</v>
      </c>
      <c r="W39" s="10">
        <f t="shared" si="0"/>
        <v>0.82659422412040773</v>
      </c>
    </row>
    <row r="40" spans="1:23" ht="16.5" customHeight="1" x14ac:dyDescent="0.25">
      <c r="A40" s="4" t="s">
        <v>94</v>
      </c>
      <c r="B40" s="4" t="s">
        <v>29</v>
      </c>
      <c r="C40" s="4" t="s">
        <v>95</v>
      </c>
      <c r="D40" s="4" t="s">
        <v>29</v>
      </c>
      <c r="E40" s="5">
        <v>29480000</v>
      </c>
      <c r="F40" s="6">
        <v>0</v>
      </c>
      <c r="G40" s="6">
        <v>0</v>
      </c>
      <c r="H40" s="5">
        <v>16125718</v>
      </c>
      <c r="I40" s="5">
        <v>13354282</v>
      </c>
      <c r="J40" s="5">
        <v>3185369</v>
      </c>
      <c r="K40" s="6">
        <v>0</v>
      </c>
      <c r="L40" s="5">
        <v>9545369</v>
      </c>
      <c r="M40" s="5">
        <v>3808913</v>
      </c>
      <c r="N40" s="6">
        <v>0</v>
      </c>
      <c r="O40" s="6">
        <v>0</v>
      </c>
      <c r="P40" s="5">
        <v>912600</v>
      </c>
      <c r="Q40" s="5">
        <v>12441682</v>
      </c>
      <c r="R40" s="6">
        <v>0</v>
      </c>
      <c r="S40" s="5">
        <v>912600</v>
      </c>
      <c r="T40" s="6">
        <v>0</v>
      </c>
      <c r="U40" s="5">
        <v>912600</v>
      </c>
      <c r="V40" s="6">
        <v>0</v>
      </c>
      <c r="W40" s="10">
        <f t="shared" si="0"/>
        <v>6.8337631330535026E-2</v>
      </c>
    </row>
    <row r="41" spans="1:23" ht="16.5" customHeight="1" x14ac:dyDescent="0.25">
      <c r="A41" s="7" t="s">
        <v>96</v>
      </c>
      <c r="B41" s="7" t="s">
        <v>42</v>
      </c>
      <c r="C41" s="7" t="s">
        <v>97</v>
      </c>
      <c r="D41" s="7" t="s">
        <v>29</v>
      </c>
      <c r="E41" s="8">
        <v>16000000</v>
      </c>
      <c r="F41" s="9">
        <v>0</v>
      </c>
      <c r="G41" s="9">
        <v>0</v>
      </c>
      <c r="H41" s="8">
        <v>14000000</v>
      </c>
      <c r="I41" s="8">
        <v>2000000</v>
      </c>
      <c r="J41" s="9">
        <v>0</v>
      </c>
      <c r="K41" s="9">
        <v>0</v>
      </c>
      <c r="L41" s="9">
        <v>0</v>
      </c>
      <c r="M41" s="8">
        <v>2000000</v>
      </c>
      <c r="N41" s="9">
        <v>0</v>
      </c>
      <c r="O41" s="9">
        <v>0</v>
      </c>
      <c r="P41" s="9">
        <v>0</v>
      </c>
      <c r="Q41" s="8">
        <v>2000000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10">
        <f t="shared" si="0"/>
        <v>0</v>
      </c>
    </row>
    <row r="42" spans="1:23" ht="16.5" customHeight="1" x14ac:dyDescent="0.25">
      <c r="A42" s="7" t="s">
        <v>98</v>
      </c>
      <c r="B42" s="7" t="s">
        <v>42</v>
      </c>
      <c r="C42" s="7" t="s">
        <v>97</v>
      </c>
      <c r="D42" s="7" t="s">
        <v>29</v>
      </c>
      <c r="E42" s="8">
        <v>3000000</v>
      </c>
      <c r="F42" s="9">
        <v>0</v>
      </c>
      <c r="G42" s="9">
        <v>0</v>
      </c>
      <c r="H42" s="8">
        <v>2125718</v>
      </c>
      <c r="I42" s="8">
        <v>874282</v>
      </c>
      <c r="J42" s="9">
        <v>0</v>
      </c>
      <c r="K42" s="9">
        <v>0</v>
      </c>
      <c r="L42" s="9">
        <v>0</v>
      </c>
      <c r="M42" s="8">
        <v>874282</v>
      </c>
      <c r="N42" s="9">
        <v>0</v>
      </c>
      <c r="O42" s="9">
        <v>0</v>
      </c>
      <c r="P42" s="9">
        <v>0</v>
      </c>
      <c r="Q42" s="8">
        <v>874282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10">
        <f t="shared" si="0"/>
        <v>0</v>
      </c>
    </row>
    <row r="43" spans="1:23" ht="16.5" customHeight="1" x14ac:dyDescent="0.25">
      <c r="A43" s="7" t="s">
        <v>99</v>
      </c>
      <c r="B43" s="7" t="s">
        <v>42</v>
      </c>
      <c r="C43" s="7" t="s">
        <v>97</v>
      </c>
      <c r="D43" s="7" t="s">
        <v>29</v>
      </c>
      <c r="E43" s="8">
        <v>6360000</v>
      </c>
      <c r="F43" s="9">
        <v>0</v>
      </c>
      <c r="G43" s="9">
        <v>0</v>
      </c>
      <c r="H43" s="9">
        <v>0</v>
      </c>
      <c r="I43" s="8">
        <v>6360000</v>
      </c>
      <c r="J43" s="9">
        <v>0</v>
      </c>
      <c r="K43" s="9">
        <v>0</v>
      </c>
      <c r="L43" s="8">
        <v>6360000</v>
      </c>
      <c r="M43" s="9">
        <v>0</v>
      </c>
      <c r="N43" s="9">
        <v>0</v>
      </c>
      <c r="O43" s="9">
        <v>0</v>
      </c>
      <c r="P43" s="8">
        <v>912600</v>
      </c>
      <c r="Q43" s="8">
        <v>5447400</v>
      </c>
      <c r="R43" s="9">
        <v>0</v>
      </c>
      <c r="S43" s="8">
        <v>912600</v>
      </c>
      <c r="T43" s="9">
        <v>0</v>
      </c>
      <c r="U43" s="8">
        <v>912600</v>
      </c>
      <c r="V43" s="9">
        <v>0</v>
      </c>
      <c r="W43" s="10">
        <f t="shared" si="0"/>
        <v>0.14349056603773586</v>
      </c>
    </row>
    <row r="44" spans="1:23" ht="16.5" customHeight="1" x14ac:dyDescent="0.25">
      <c r="A44" s="7" t="s">
        <v>100</v>
      </c>
      <c r="B44" s="7" t="s">
        <v>42</v>
      </c>
      <c r="C44" s="7" t="s">
        <v>97</v>
      </c>
      <c r="D44" s="7" t="s">
        <v>29</v>
      </c>
      <c r="E44" s="8">
        <v>4120000</v>
      </c>
      <c r="F44" s="9">
        <v>0</v>
      </c>
      <c r="G44" s="9">
        <v>0</v>
      </c>
      <c r="H44" s="9">
        <v>0</v>
      </c>
      <c r="I44" s="8">
        <v>4120000</v>
      </c>
      <c r="J44" s="8">
        <v>3185369</v>
      </c>
      <c r="K44" s="9">
        <v>0</v>
      </c>
      <c r="L44" s="8">
        <v>3185369</v>
      </c>
      <c r="M44" s="8">
        <v>934631</v>
      </c>
      <c r="N44" s="9">
        <v>0</v>
      </c>
      <c r="O44" s="9">
        <v>0</v>
      </c>
      <c r="P44" s="9">
        <v>0</v>
      </c>
      <c r="Q44" s="8">
        <v>4120000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10">
        <f t="shared" si="0"/>
        <v>0</v>
      </c>
    </row>
    <row r="45" spans="1:23" ht="16.5" customHeight="1" x14ac:dyDescent="0.25">
      <c r="A45" s="4" t="s">
        <v>101</v>
      </c>
      <c r="B45" s="4" t="s">
        <v>29</v>
      </c>
      <c r="C45" s="4" t="s">
        <v>102</v>
      </c>
      <c r="D45" s="4" t="s">
        <v>29</v>
      </c>
      <c r="E45" s="5">
        <v>1958960566</v>
      </c>
      <c r="F45" s="6">
        <v>0</v>
      </c>
      <c r="G45" s="5">
        <v>96725718</v>
      </c>
      <c r="H45" s="5">
        <v>66600000</v>
      </c>
      <c r="I45" s="5">
        <v>1989086284</v>
      </c>
      <c r="J45" s="5">
        <v>1687153</v>
      </c>
      <c r="K45" s="5">
        <v>29267913</v>
      </c>
      <c r="L45" s="5">
        <v>1664802473</v>
      </c>
      <c r="M45" s="5">
        <v>324283811</v>
      </c>
      <c r="N45" s="5">
        <v>1687153</v>
      </c>
      <c r="O45" s="6">
        <v>0</v>
      </c>
      <c r="P45" s="5">
        <v>1654293206</v>
      </c>
      <c r="Q45" s="5">
        <v>334793078</v>
      </c>
      <c r="R45" s="5">
        <v>120306486</v>
      </c>
      <c r="S45" s="5">
        <v>602106452</v>
      </c>
      <c r="T45" s="5">
        <v>120306486</v>
      </c>
      <c r="U45" s="5">
        <v>602106452</v>
      </c>
      <c r="V45" s="6">
        <v>0</v>
      </c>
      <c r="W45" s="10">
        <f t="shared" si="0"/>
        <v>0.83168498989056427</v>
      </c>
    </row>
    <row r="46" spans="1:23" ht="16.5" customHeight="1" x14ac:dyDescent="0.25">
      <c r="A46" s="7" t="s">
        <v>103</v>
      </c>
      <c r="B46" s="7" t="s">
        <v>42</v>
      </c>
      <c r="C46" s="7" t="s">
        <v>104</v>
      </c>
      <c r="D46" s="7" t="s">
        <v>29</v>
      </c>
      <c r="E46" s="8">
        <v>27019000</v>
      </c>
      <c r="F46" s="9">
        <v>0</v>
      </c>
      <c r="G46" s="9">
        <v>0</v>
      </c>
      <c r="H46" s="9">
        <v>0</v>
      </c>
      <c r="I46" s="8">
        <v>27019000</v>
      </c>
      <c r="J46" s="9">
        <v>0</v>
      </c>
      <c r="K46" s="9">
        <v>0</v>
      </c>
      <c r="L46" s="8">
        <v>19088000</v>
      </c>
      <c r="M46" s="8">
        <v>7931000</v>
      </c>
      <c r="N46" s="9">
        <v>0</v>
      </c>
      <c r="O46" s="9">
        <v>0</v>
      </c>
      <c r="P46" s="8">
        <v>18153000</v>
      </c>
      <c r="Q46" s="8">
        <v>8866000</v>
      </c>
      <c r="R46" s="8">
        <v>2266000</v>
      </c>
      <c r="S46" s="8">
        <v>11355000</v>
      </c>
      <c r="T46" s="8">
        <v>2266000</v>
      </c>
      <c r="U46" s="8">
        <v>11355000</v>
      </c>
      <c r="V46" s="9">
        <v>0</v>
      </c>
      <c r="W46" s="10">
        <f t="shared" si="0"/>
        <v>0.67186054258114658</v>
      </c>
    </row>
    <row r="47" spans="1:23" ht="16.5" customHeight="1" x14ac:dyDescent="0.25">
      <c r="A47" s="7" t="s">
        <v>105</v>
      </c>
      <c r="B47" s="7" t="s">
        <v>42</v>
      </c>
      <c r="C47" s="7" t="s">
        <v>104</v>
      </c>
      <c r="D47" s="7" t="s">
        <v>29</v>
      </c>
      <c r="E47" s="8">
        <v>60835000</v>
      </c>
      <c r="F47" s="9">
        <v>0</v>
      </c>
      <c r="G47" s="9">
        <v>0</v>
      </c>
      <c r="H47" s="9">
        <v>0</v>
      </c>
      <c r="I47" s="8">
        <v>60835000</v>
      </c>
      <c r="J47" s="9">
        <v>0</v>
      </c>
      <c r="K47" s="9">
        <v>0</v>
      </c>
      <c r="L47" s="8">
        <v>36140000</v>
      </c>
      <c r="M47" s="8">
        <v>24695000</v>
      </c>
      <c r="N47" s="9">
        <v>0</v>
      </c>
      <c r="O47" s="9">
        <v>0</v>
      </c>
      <c r="P47" s="8">
        <v>36140000</v>
      </c>
      <c r="Q47" s="8">
        <v>24695000</v>
      </c>
      <c r="R47" s="8">
        <v>5290000</v>
      </c>
      <c r="S47" s="8">
        <v>26450000</v>
      </c>
      <c r="T47" s="8">
        <v>5290000</v>
      </c>
      <c r="U47" s="8">
        <v>26450000</v>
      </c>
      <c r="V47" s="9">
        <v>0</v>
      </c>
      <c r="W47" s="10">
        <f t="shared" si="0"/>
        <v>0.5940659160023013</v>
      </c>
    </row>
    <row r="48" spans="1:23" ht="16.5" customHeight="1" x14ac:dyDescent="0.25">
      <c r="A48" s="7" t="s">
        <v>106</v>
      </c>
      <c r="B48" s="7" t="s">
        <v>42</v>
      </c>
      <c r="C48" s="7" t="s">
        <v>107</v>
      </c>
      <c r="D48" s="7" t="s">
        <v>29</v>
      </c>
      <c r="E48" s="8">
        <v>14170000</v>
      </c>
      <c r="F48" s="9">
        <v>0</v>
      </c>
      <c r="G48" s="8">
        <v>30125718</v>
      </c>
      <c r="H48" s="9">
        <v>0</v>
      </c>
      <c r="I48" s="8">
        <v>44295718</v>
      </c>
      <c r="J48" s="9">
        <v>0</v>
      </c>
      <c r="K48" s="9">
        <v>0</v>
      </c>
      <c r="L48" s="8">
        <v>38795385</v>
      </c>
      <c r="M48" s="8">
        <v>5500333</v>
      </c>
      <c r="N48" s="9">
        <v>0</v>
      </c>
      <c r="O48" s="9">
        <v>0</v>
      </c>
      <c r="P48" s="8">
        <v>38795385</v>
      </c>
      <c r="Q48" s="8">
        <v>5500333</v>
      </c>
      <c r="R48" s="9">
        <v>0</v>
      </c>
      <c r="S48" s="8">
        <v>38795385</v>
      </c>
      <c r="T48" s="9">
        <v>0</v>
      </c>
      <c r="U48" s="8">
        <v>38795385</v>
      </c>
      <c r="V48" s="9">
        <v>0</v>
      </c>
      <c r="W48" s="10">
        <f t="shared" si="0"/>
        <v>0.87582698174121476</v>
      </c>
    </row>
    <row r="49" spans="1:23" ht="16.5" customHeight="1" x14ac:dyDescent="0.25">
      <c r="A49" s="7" t="s">
        <v>108</v>
      </c>
      <c r="B49" s="7" t="s">
        <v>42</v>
      </c>
      <c r="C49" s="7" t="s">
        <v>109</v>
      </c>
      <c r="D49" s="7" t="s">
        <v>29</v>
      </c>
      <c r="E49" s="8">
        <v>480000</v>
      </c>
      <c r="F49" s="9">
        <v>0</v>
      </c>
      <c r="G49" s="9">
        <v>0</v>
      </c>
      <c r="H49" s="9">
        <v>0</v>
      </c>
      <c r="I49" s="8">
        <v>480000</v>
      </c>
      <c r="J49" s="9">
        <v>0</v>
      </c>
      <c r="K49" s="9">
        <v>0</v>
      </c>
      <c r="L49" s="8">
        <v>480000</v>
      </c>
      <c r="M49" s="9">
        <v>0</v>
      </c>
      <c r="N49" s="9">
        <v>0</v>
      </c>
      <c r="O49" s="9">
        <v>0</v>
      </c>
      <c r="P49" s="8">
        <v>39984</v>
      </c>
      <c r="Q49" s="8">
        <v>440016</v>
      </c>
      <c r="R49" s="9">
        <v>0</v>
      </c>
      <c r="S49" s="8">
        <v>39984</v>
      </c>
      <c r="T49" s="9">
        <v>0</v>
      </c>
      <c r="U49" s="8">
        <v>39984</v>
      </c>
      <c r="V49" s="9">
        <v>0</v>
      </c>
      <c r="W49" s="10">
        <f t="shared" si="0"/>
        <v>8.3299999999999999E-2</v>
      </c>
    </row>
    <row r="50" spans="1:23" ht="16.5" customHeight="1" x14ac:dyDescent="0.25">
      <c r="A50" s="7" t="s">
        <v>110</v>
      </c>
      <c r="B50" s="7" t="s">
        <v>42</v>
      </c>
      <c r="C50" s="7" t="s">
        <v>109</v>
      </c>
      <c r="D50" s="7" t="s">
        <v>29</v>
      </c>
      <c r="E50" s="8">
        <v>88780000</v>
      </c>
      <c r="F50" s="9">
        <v>0</v>
      </c>
      <c r="G50" s="9">
        <v>0</v>
      </c>
      <c r="H50" s="9">
        <v>0</v>
      </c>
      <c r="I50" s="8">
        <v>88780000</v>
      </c>
      <c r="J50" s="9">
        <v>0</v>
      </c>
      <c r="K50" s="9">
        <v>0</v>
      </c>
      <c r="L50" s="8">
        <v>84000000</v>
      </c>
      <c r="M50" s="8">
        <v>4780000</v>
      </c>
      <c r="N50" s="9">
        <v>0</v>
      </c>
      <c r="O50" s="9">
        <v>0</v>
      </c>
      <c r="P50" s="8">
        <v>84000000</v>
      </c>
      <c r="Q50" s="8">
        <v>4780000</v>
      </c>
      <c r="R50" s="8">
        <v>10500000</v>
      </c>
      <c r="S50" s="8">
        <v>49000000</v>
      </c>
      <c r="T50" s="8">
        <v>10500000</v>
      </c>
      <c r="U50" s="8">
        <v>49000000</v>
      </c>
      <c r="V50" s="9">
        <v>0</v>
      </c>
      <c r="W50" s="10">
        <f t="shared" si="0"/>
        <v>0.94615904482991664</v>
      </c>
    </row>
    <row r="51" spans="1:23" ht="16.5" customHeight="1" x14ac:dyDescent="0.25">
      <c r="A51" s="7" t="s">
        <v>111</v>
      </c>
      <c r="B51" s="7" t="s">
        <v>42</v>
      </c>
      <c r="C51" s="7" t="s">
        <v>109</v>
      </c>
      <c r="D51" s="7" t="s">
        <v>29</v>
      </c>
      <c r="E51" s="8">
        <v>46000000</v>
      </c>
      <c r="F51" s="9">
        <v>0</v>
      </c>
      <c r="G51" s="9">
        <v>0</v>
      </c>
      <c r="H51" s="9">
        <v>0</v>
      </c>
      <c r="I51" s="8">
        <v>46000000</v>
      </c>
      <c r="J51" s="9">
        <v>0</v>
      </c>
      <c r="K51" s="9">
        <v>0</v>
      </c>
      <c r="L51" s="8">
        <v>32000000</v>
      </c>
      <c r="M51" s="8">
        <v>14000000</v>
      </c>
      <c r="N51" s="9">
        <v>0</v>
      </c>
      <c r="O51" s="9">
        <v>0</v>
      </c>
      <c r="P51" s="8">
        <v>32000000</v>
      </c>
      <c r="Q51" s="8">
        <v>14000000</v>
      </c>
      <c r="R51" s="8">
        <v>4000000</v>
      </c>
      <c r="S51" s="8">
        <v>20000000</v>
      </c>
      <c r="T51" s="8">
        <v>4000000</v>
      </c>
      <c r="U51" s="8">
        <v>20000000</v>
      </c>
      <c r="V51" s="9">
        <v>0</v>
      </c>
      <c r="W51" s="10">
        <f t="shared" si="0"/>
        <v>0.69565217391304346</v>
      </c>
    </row>
    <row r="52" spans="1:23" ht="16.5" customHeight="1" x14ac:dyDescent="0.25">
      <c r="A52" s="7" t="s">
        <v>112</v>
      </c>
      <c r="B52" s="7" t="s">
        <v>42</v>
      </c>
      <c r="C52" s="7" t="s">
        <v>109</v>
      </c>
      <c r="D52" s="7" t="s">
        <v>29</v>
      </c>
      <c r="E52" s="8">
        <v>71349066</v>
      </c>
      <c r="F52" s="9">
        <v>0</v>
      </c>
      <c r="G52" s="9">
        <v>0</v>
      </c>
      <c r="H52" s="9">
        <v>0</v>
      </c>
      <c r="I52" s="8">
        <v>71349066</v>
      </c>
      <c r="J52" s="9">
        <v>0</v>
      </c>
      <c r="K52" s="9">
        <v>0</v>
      </c>
      <c r="L52" s="8">
        <v>24720000</v>
      </c>
      <c r="M52" s="8">
        <v>46629066</v>
      </c>
      <c r="N52" s="9">
        <v>0</v>
      </c>
      <c r="O52" s="9">
        <v>0</v>
      </c>
      <c r="P52" s="8">
        <v>24720000</v>
      </c>
      <c r="Q52" s="8">
        <v>46629066</v>
      </c>
      <c r="R52" s="8">
        <v>3090000</v>
      </c>
      <c r="S52" s="8">
        <v>15450000</v>
      </c>
      <c r="T52" s="8">
        <v>3090000</v>
      </c>
      <c r="U52" s="8">
        <v>15450000</v>
      </c>
      <c r="V52" s="9">
        <v>0</v>
      </c>
      <c r="W52" s="10">
        <f t="shared" si="0"/>
        <v>0.34646564259159329</v>
      </c>
    </row>
    <row r="53" spans="1:23" ht="16.5" customHeight="1" x14ac:dyDescent="0.25">
      <c r="A53" s="7" t="s">
        <v>113</v>
      </c>
      <c r="B53" s="7" t="s">
        <v>42</v>
      </c>
      <c r="C53" s="7" t="s">
        <v>109</v>
      </c>
      <c r="D53" s="7" t="s">
        <v>29</v>
      </c>
      <c r="E53" s="8">
        <v>71380000</v>
      </c>
      <c r="F53" s="9">
        <v>0</v>
      </c>
      <c r="G53" s="9">
        <v>0</v>
      </c>
      <c r="H53" s="8">
        <v>24000000</v>
      </c>
      <c r="I53" s="8">
        <v>47380000</v>
      </c>
      <c r="J53" s="9">
        <v>0</v>
      </c>
      <c r="K53" s="9">
        <v>0</v>
      </c>
      <c r="L53" s="8">
        <v>25380000</v>
      </c>
      <c r="M53" s="8">
        <v>22000000</v>
      </c>
      <c r="N53" s="9">
        <v>0</v>
      </c>
      <c r="O53" s="9">
        <v>0</v>
      </c>
      <c r="P53" s="8">
        <v>25380000</v>
      </c>
      <c r="Q53" s="8">
        <v>22000000</v>
      </c>
      <c r="R53" s="8">
        <v>4000000</v>
      </c>
      <c r="S53" s="8">
        <v>16000000</v>
      </c>
      <c r="T53" s="8">
        <v>4000000</v>
      </c>
      <c r="U53" s="8">
        <v>16000000</v>
      </c>
      <c r="V53" s="9">
        <v>0</v>
      </c>
      <c r="W53" s="10">
        <f t="shared" si="0"/>
        <v>0.53566905867454617</v>
      </c>
    </row>
    <row r="54" spans="1:23" ht="16.5" customHeight="1" x14ac:dyDescent="0.25">
      <c r="A54" s="7" t="s">
        <v>114</v>
      </c>
      <c r="B54" s="7" t="s">
        <v>42</v>
      </c>
      <c r="C54" s="7" t="s">
        <v>109</v>
      </c>
      <c r="D54" s="7" t="s">
        <v>29</v>
      </c>
      <c r="E54" s="8">
        <v>66135000</v>
      </c>
      <c r="F54" s="9">
        <v>0</v>
      </c>
      <c r="G54" s="9">
        <v>0</v>
      </c>
      <c r="H54" s="9">
        <v>0</v>
      </c>
      <c r="I54" s="8">
        <v>66135000</v>
      </c>
      <c r="J54" s="9">
        <v>0</v>
      </c>
      <c r="K54" s="9">
        <v>0</v>
      </c>
      <c r="L54" s="8">
        <v>43260000</v>
      </c>
      <c r="M54" s="8">
        <v>22875000</v>
      </c>
      <c r="N54" s="9">
        <v>0</v>
      </c>
      <c r="O54" s="9">
        <v>0</v>
      </c>
      <c r="P54" s="8">
        <v>43260000</v>
      </c>
      <c r="Q54" s="8">
        <v>22875000</v>
      </c>
      <c r="R54" s="8">
        <v>6690000</v>
      </c>
      <c r="S54" s="8">
        <v>26860000</v>
      </c>
      <c r="T54" s="8">
        <v>6690000</v>
      </c>
      <c r="U54" s="8">
        <v>26860000</v>
      </c>
      <c r="V54" s="9">
        <v>0</v>
      </c>
      <c r="W54" s="10">
        <f t="shared" si="0"/>
        <v>0.65411657972329329</v>
      </c>
    </row>
    <row r="55" spans="1:23" ht="16.5" customHeight="1" x14ac:dyDescent="0.25">
      <c r="A55" s="7" t="s">
        <v>115</v>
      </c>
      <c r="B55" s="7" t="s">
        <v>42</v>
      </c>
      <c r="C55" s="7" t="s">
        <v>109</v>
      </c>
      <c r="D55" s="7" t="s">
        <v>29</v>
      </c>
      <c r="E55" s="8">
        <v>8000000</v>
      </c>
      <c r="F55" s="9">
        <v>0</v>
      </c>
      <c r="G55" s="9">
        <v>0</v>
      </c>
      <c r="H55" s="9">
        <v>0</v>
      </c>
      <c r="I55" s="8">
        <v>8000000</v>
      </c>
      <c r="J55" s="9">
        <v>0</v>
      </c>
      <c r="K55" s="9">
        <v>0</v>
      </c>
      <c r="L55" s="9">
        <v>0</v>
      </c>
      <c r="M55" s="8">
        <v>8000000</v>
      </c>
      <c r="N55" s="9">
        <v>0</v>
      </c>
      <c r="O55" s="9">
        <v>0</v>
      </c>
      <c r="P55" s="9">
        <v>0</v>
      </c>
      <c r="Q55" s="8">
        <v>8000000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10">
        <f t="shared" si="0"/>
        <v>0</v>
      </c>
    </row>
    <row r="56" spans="1:23" ht="16.5" customHeight="1" x14ac:dyDescent="0.25">
      <c r="A56" s="7" t="s">
        <v>116</v>
      </c>
      <c r="B56" s="7" t="s">
        <v>42</v>
      </c>
      <c r="C56" s="7" t="s">
        <v>109</v>
      </c>
      <c r="D56" s="7" t="s">
        <v>29</v>
      </c>
      <c r="E56" s="8">
        <v>25650000</v>
      </c>
      <c r="F56" s="9">
        <v>0</v>
      </c>
      <c r="G56" s="9">
        <v>0</v>
      </c>
      <c r="H56" s="9">
        <v>0</v>
      </c>
      <c r="I56" s="8">
        <v>25650000</v>
      </c>
      <c r="J56" s="9">
        <v>0</v>
      </c>
      <c r="K56" s="9">
        <v>0</v>
      </c>
      <c r="L56" s="8">
        <v>23650000</v>
      </c>
      <c r="M56" s="8">
        <v>2000000</v>
      </c>
      <c r="N56" s="9">
        <v>0</v>
      </c>
      <c r="O56" s="9">
        <v>0</v>
      </c>
      <c r="P56" s="8">
        <v>23650000</v>
      </c>
      <c r="Q56" s="8">
        <v>2000000</v>
      </c>
      <c r="R56" s="8">
        <v>2450000</v>
      </c>
      <c r="S56" s="8">
        <v>7850000</v>
      </c>
      <c r="T56" s="8">
        <v>2450000</v>
      </c>
      <c r="U56" s="8">
        <v>7850000</v>
      </c>
      <c r="V56" s="9">
        <v>0</v>
      </c>
      <c r="W56" s="10">
        <f t="shared" si="0"/>
        <v>0.92202729044834308</v>
      </c>
    </row>
    <row r="57" spans="1:23" ht="16.5" customHeight="1" x14ac:dyDescent="0.25">
      <c r="A57" s="7" t="s">
        <v>117</v>
      </c>
      <c r="B57" s="7" t="s">
        <v>42</v>
      </c>
      <c r="C57" s="7" t="s">
        <v>109</v>
      </c>
      <c r="D57" s="7" t="s">
        <v>29</v>
      </c>
      <c r="E57" s="8">
        <v>23750000</v>
      </c>
      <c r="F57" s="9">
        <v>0</v>
      </c>
      <c r="G57" s="9">
        <v>0</v>
      </c>
      <c r="H57" s="9">
        <v>0</v>
      </c>
      <c r="I57" s="8">
        <v>23750000</v>
      </c>
      <c r="J57" s="9">
        <v>0</v>
      </c>
      <c r="K57" s="9">
        <v>0</v>
      </c>
      <c r="L57" s="8">
        <v>22550000</v>
      </c>
      <c r="M57" s="8">
        <v>1200000</v>
      </c>
      <c r="N57" s="9">
        <v>0</v>
      </c>
      <c r="O57" s="9">
        <v>0</v>
      </c>
      <c r="P57" s="8">
        <v>22550000</v>
      </c>
      <c r="Q57" s="8">
        <v>1200000</v>
      </c>
      <c r="R57" s="8">
        <v>2550000</v>
      </c>
      <c r="S57" s="8">
        <v>17550000</v>
      </c>
      <c r="T57" s="8">
        <v>2550000</v>
      </c>
      <c r="U57" s="8">
        <v>17550000</v>
      </c>
      <c r="V57" s="9">
        <v>0</v>
      </c>
      <c r="W57" s="10">
        <f t="shared" si="0"/>
        <v>0.94947368421052636</v>
      </c>
    </row>
    <row r="58" spans="1:23" ht="16.5" customHeight="1" x14ac:dyDescent="0.25">
      <c r="A58" s="7" t="s">
        <v>118</v>
      </c>
      <c r="B58" s="7" t="s">
        <v>42</v>
      </c>
      <c r="C58" s="7" t="s">
        <v>109</v>
      </c>
      <c r="D58" s="7" t="s">
        <v>29</v>
      </c>
      <c r="E58" s="8">
        <v>507612500</v>
      </c>
      <c r="F58" s="9">
        <v>0</v>
      </c>
      <c r="G58" s="8">
        <v>58800000</v>
      </c>
      <c r="H58" s="9">
        <v>0</v>
      </c>
      <c r="I58" s="8">
        <v>566412500</v>
      </c>
      <c r="J58" s="9">
        <v>0</v>
      </c>
      <c r="K58" s="9">
        <v>0</v>
      </c>
      <c r="L58" s="8">
        <v>449900000</v>
      </c>
      <c r="M58" s="8">
        <v>116512500</v>
      </c>
      <c r="N58" s="9">
        <v>0</v>
      </c>
      <c r="O58" s="9">
        <v>0</v>
      </c>
      <c r="P58" s="8">
        <v>443500749</v>
      </c>
      <c r="Q58" s="8">
        <v>122911751</v>
      </c>
      <c r="R58" s="8">
        <v>72283333</v>
      </c>
      <c r="S58" s="8">
        <v>330884082</v>
      </c>
      <c r="T58" s="8">
        <v>72283333</v>
      </c>
      <c r="U58" s="8">
        <v>330884082</v>
      </c>
      <c r="V58" s="9">
        <v>0</v>
      </c>
      <c r="W58" s="10">
        <f t="shared" si="0"/>
        <v>0.78299957892878425</v>
      </c>
    </row>
    <row r="59" spans="1:23" ht="16.5" customHeight="1" x14ac:dyDescent="0.25">
      <c r="A59" s="7" t="s">
        <v>119</v>
      </c>
      <c r="B59" s="7" t="s">
        <v>42</v>
      </c>
      <c r="C59" s="7" t="s">
        <v>109</v>
      </c>
      <c r="D59" s="7" t="s">
        <v>29</v>
      </c>
      <c r="E59" s="8">
        <v>23000000</v>
      </c>
      <c r="F59" s="9">
        <v>0</v>
      </c>
      <c r="G59" s="9">
        <v>0</v>
      </c>
      <c r="H59" s="9">
        <v>0</v>
      </c>
      <c r="I59" s="8">
        <v>23000000</v>
      </c>
      <c r="J59" s="8">
        <v>1428646</v>
      </c>
      <c r="K59" s="9">
        <v>0</v>
      </c>
      <c r="L59" s="8">
        <v>11009014</v>
      </c>
      <c r="M59" s="8">
        <v>11990986</v>
      </c>
      <c r="N59" s="8">
        <v>1428646</v>
      </c>
      <c r="O59" s="9">
        <v>0</v>
      </c>
      <c r="P59" s="8">
        <v>11009014</v>
      </c>
      <c r="Q59" s="8">
        <v>11990986</v>
      </c>
      <c r="R59" s="8">
        <v>1428646</v>
      </c>
      <c r="S59" s="8">
        <v>11009014</v>
      </c>
      <c r="T59" s="8">
        <v>1428646</v>
      </c>
      <c r="U59" s="8">
        <v>11009014</v>
      </c>
      <c r="V59" s="9">
        <v>0</v>
      </c>
      <c r="W59" s="10">
        <f t="shared" si="0"/>
        <v>0.47865278260869565</v>
      </c>
    </row>
    <row r="60" spans="1:23" ht="16.5" customHeight="1" x14ac:dyDescent="0.25">
      <c r="A60" s="7" t="s">
        <v>120</v>
      </c>
      <c r="B60" s="7" t="s">
        <v>42</v>
      </c>
      <c r="C60" s="7" t="s">
        <v>109</v>
      </c>
      <c r="D60" s="7" t="s">
        <v>29</v>
      </c>
      <c r="E60" s="8">
        <v>886600000</v>
      </c>
      <c r="F60" s="9">
        <v>0</v>
      </c>
      <c r="G60" s="9">
        <v>0</v>
      </c>
      <c r="H60" s="8">
        <v>42600000</v>
      </c>
      <c r="I60" s="8">
        <v>844000000</v>
      </c>
      <c r="J60" s="9">
        <v>0</v>
      </c>
      <c r="K60" s="8">
        <v>29267913</v>
      </c>
      <c r="L60" s="8">
        <v>814732087</v>
      </c>
      <c r="M60" s="8">
        <v>29267913</v>
      </c>
      <c r="N60" s="9">
        <v>0</v>
      </c>
      <c r="O60" s="9">
        <v>0</v>
      </c>
      <c r="P60" s="8">
        <v>814732087</v>
      </c>
      <c r="Q60" s="8">
        <v>29267913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10">
        <f t="shared" si="0"/>
        <v>0.96532237796208531</v>
      </c>
    </row>
    <row r="61" spans="1:23" ht="16.5" customHeight="1" x14ac:dyDescent="0.25">
      <c r="A61" s="7" t="s">
        <v>121</v>
      </c>
      <c r="B61" s="7" t="s">
        <v>42</v>
      </c>
      <c r="C61" s="7" t="s">
        <v>109</v>
      </c>
      <c r="D61" s="7" t="s">
        <v>29</v>
      </c>
      <c r="E61" s="8">
        <v>25200000</v>
      </c>
      <c r="F61" s="9">
        <v>0</v>
      </c>
      <c r="G61" s="8">
        <v>7800000</v>
      </c>
      <c r="H61" s="9">
        <v>0</v>
      </c>
      <c r="I61" s="8">
        <v>33000000</v>
      </c>
      <c r="J61" s="9">
        <v>0</v>
      </c>
      <c r="K61" s="9">
        <v>0</v>
      </c>
      <c r="L61" s="8">
        <v>33000000</v>
      </c>
      <c r="M61" s="9">
        <v>0</v>
      </c>
      <c r="N61" s="9">
        <v>0</v>
      </c>
      <c r="O61" s="9">
        <v>0</v>
      </c>
      <c r="P61" s="8">
        <v>33000000</v>
      </c>
      <c r="Q61" s="9">
        <v>0</v>
      </c>
      <c r="R61" s="8">
        <v>5500000</v>
      </c>
      <c r="S61" s="8">
        <v>27500000</v>
      </c>
      <c r="T61" s="8">
        <v>5500000</v>
      </c>
      <c r="U61" s="8">
        <v>27500000</v>
      </c>
      <c r="V61" s="9">
        <v>0</v>
      </c>
      <c r="W61" s="10">
        <f t="shared" si="0"/>
        <v>1</v>
      </c>
    </row>
    <row r="62" spans="1:23" ht="16.5" customHeight="1" x14ac:dyDescent="0.25">
      <c r="A62" s="7" t="s">
        <v>122</v>
      </c>
      <c r="B62" s="7" t="s">
        <v>42</v>
      </c>
      <c r="C62" s="7" t="s">
        <v>109</v>
      </c>
      <c r="D62" s="7" t="s">
        <v>29</v>
      </c>
      <c r="E62" s="8">
        <v>3000000</v>
      </c>
      <c r="F62" s="9">
        <v>0</v>
      </c>
      <c r="G62" s="9">
        <v>0</v>
      </c>
      <c r="H62" s="9">
        <v>0</v>
      </c>
      <c r="I62" s="8">
        <v>3000000</v>
      </c>
      <c r="J62" s="9">
        <v>0</v>
      </c>
      <c r="K62" s="9">
        <v>0</v>
      </c>
      <c r="L62" s="8">
        <v>3000000</v>
      </c>
      <c r="M62" s="9">
        <v>0</v>
      </c>
      <c r="N62" s="9">
        <v>0</v>
      </c>
      <c r="O62" s="9">
        <v>0</v>
      </c>
      <c r="P62" s="8">
        <v>265000</v>
      </c>
      <c r="Q62" s="8">
        <v>2735000</v>
      </c>
      <c r="R62" s="9">
        <v>0</v>
      </c>
      <c r="S62" s="8">
        <v>265000</v>
      </c>
      <c r="T62" s="9">
        <v>0</v>
      </c>
      <c r="U62" s="8">
        <v>265000</v>
      </c>
      <c r="V62" s="9">
        <v>0</v>
      </c>
      <c r="W62" s="10">
        <f t="shared" si="0"/>
        <v>8.8333333333333333E-2</v>
      </c>
    </row>
    <row r="63" spans="1:23" ht="16.5" customHeight="1" x14ac:dyDescent="0.25">
      <c r="A63" s="7" t="s">
        <v>123</v>
      </c>
      <c r="B63" s="7" t="s">
        <v>42</v>
      </c>
      <c r="C63" s="7" t="s">
        <v>124</v>
      </c>
      <c r="D63" s="7" t="s">
        <v>29</v>
      </c>
      <c r="E63" s="8">
        <v>10000000</v>
      </c>
      <c r="F63" s="9">
        <v>0</v>
      </c>
      <c r="G63" s="9">
        <v>0</v>
      </c>
      <c r="H63" s="9">
        <v>0</v>
      </c>
      <c r="I63" s="8">
        <v>10000000</v>
      </c>
      <c r="J63" s="8">
        <v>258507</v>
      </c>
      <c r="K63" s="9">
        <v>0</v>
      </c>
      <c r="L63" s="8">
        <v>3097987</v>
      </c>
      <c r="M63" s="8">
        <v>6902013</v>
      </c>
      <c r="N63" s="8">
        <v>258507</v>
      </c>
      <c r="O63" s="9">
        <v>0</v>
      </c>
      <c r="P63" s="8">
        <v>3097987</v>
      </c>
      <c r="Q63" s="8">
        <v>6902013</v>
      </c>
      <c r="R63" s="8">
        <v>258507</v>
      </c>
      <c r="S63" s="8">
        <v>3097987</v>
      </c>
      <c r="T63" s="8">
        <v>258507</v>
      </c>
      <c r="U63" s="8">
        <v>3097987</v>
      </c>
      <c r="V63" s="9">
        <v>0</v>
      </c>
      <c r="W63" s="10">
        <f t="shared" si="0"/>
        <v>0.30979869999999998</v>
      </c>
    </row>
    <row r="64" spans="1:23" ht="16.5" customHeight="1" x14ac:dyDescent="0.25">
      <c r="A64" s="4" t="s">
        <v>125</v>
      </c>
      <c r="B64" s="4" t="s">
        <v>29</v>
      </c>
      <c r="C64" s="4" t="s">
        <v>126</v>
      </c>
      <c r="D64" s="4" t="s">
        <v>29</v>
      </c>
      <c r="E64" s="5">
        <v>77050000</v>
      </c>
      <c r="F64" s="6">
        <v>0</v>
      </c>
      <c r="G64" s="6">
        <v>0</v>
      </c>
      <c r="H64" s="6">
        <v>0</v>
      </c>
      <c r="I64" s="5">
        <v>77050000</v>
      </c>
      <c r="J64" s="6">
        <v>0</v>
      </c>
      <c r="K64" s="6">
        <v>0</v>
      </c>
      <c r="L64" s="6">
        <v>0</v>
      </c>
      <c r="M64" s="5">
        <v>77050000</v>
      </c>
      <c r="N64" s="6">
        <v>0</v>
      </c>
      <c r="O64" s="6">
        <v>0</v>
      </c>
      <c r="P64" s="6">
        <v>0</v>
      </c>
      <c r="Q64" s="5">
        <v>77050000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10">
        <f t="shared" si="0"/>
        <v>0</v>
      </c>
    </row>
    <row r="65" spans="1:23" ht="16.5" customHeight="1" x14ac:dyDescent="0.25">
      <c r="A65" s="4" t="s">
        <v>127</v>
      </c>
      <c r="B65" s="4" t="s">
        <v>29</v>
      </c>
      <c r="C65" s="4" t="s">
        <v>128</v>
      </c>
      <c r="D65" s="4" t="s">
        <v>29</v>
      </c>
      <c r="E65" s="5">
        <v>20050000</v>
      </c>
      <c r="F65" s="6">
        <v>0</v>
      </c>
      <c r="G65" s="6">
        <v>0</v>
      </c>
      <c r="H65" s="6">
        <v>0</v>
      </c>
      <c r="I65" s="5">
        <v>20050000</v>
      </c>
      <c r="J65" s="6">
        <v>0</v>
      </c>
      <c r="K65" s="6">
        <v>0</v>
      </c>
      <c r="L65" s="6">
        <v>0</v>
      </c>
      <c r="M65" s="5">
        <v>20050000</v>
      </c>
      <c r="N65" s="6">
        <v>0</v>
      </c>
      <c r="O65" s="6">
        <v>0</v>
      </c>
      <c r="P65" s="6">
        <v>0</v>
      </c>
      <c r="Q65" s="5">
        <v>20050000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10">
        <f t="shared" si="0"/>
        <v>0</v>
      </c>
    </row>
    <row r="66" spans="1:23" ht="16.5" customHeight="1" x14ac:dyDescent="0.25">
      <c r="A66" s="4" t="s">
        <v>129</v>
      </c>
      <c r="B66" s="4" t="s">
        <v>29</v>
      </c>
      <c r="C66" s="4" t="s">
        <v>130</v>
      </c>
      <c r="D66" s="4" t="s">
        <v>29</v>
      </c>
      <c r="E66" s="5">
        <v>20050000</v>
      </c>
      <c r="F66" s="6">
        <v>0</v>
      </c>
      <c r="G66" s="6">
        <v>0</v>
      </c>
      <c r="H66" s="6">
        <v>0</v>
      </c>
      <c r="I66" s="5">
        <v>20050000</v>
      </c>
      <c r="J66" s="6">
        <v>0</v>
      </c>
      <c r="K66" s="6">
        <v>0</v>
      </c>
      <c r="L66" s="6">
        <v>0</v>
      </c>
      <c r="M66" s="5">
        <v>20050000</v>
      </c>
      <c r="N66" s="6">
        <v>0</v>
      </c>
      <c r="O66" s="6">
        <v>0</v>
      </c>
      <c r="P66" s="6">
        <v>0</v>
      </c>
      <c r="Q66" s="5">
        <v>20050000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10">
        <f t="shared" si="0"/>
        <v>0</v>
      </c>
    </row>
    <row r="67" spans="1:23" ht="16.5" customHeight="1" x14ac:dyDescent="0.25">
      <c r="A67" s="7" t="s">
        <v>131</v>
      </c>
      <c r="B67" s="7" t="s">
        <v>42</v>
      </c>
      <c r="C67" s="7" t="s">
        <v>132</v>
      </c>
      <c r="D67" s="7" t="s">
        <v>29</v>
      </c>
      <c r="E67" s="8">
        <v>20050000</v>
      </c>
      <c r="F67" s="9">
        <v>0</v>
      </c>
      <c r="G67" s="9">
        <v>0</v>
      </c>
      <c r="H67" s="9">
        <v>0</v>
      </c>
      <c r="I67" s="8">
        <v>20050000</v>
      </c>
      <c r="J67" s="9">
        <v>0</v>
      </c>
      <c r="K67" s="9">
        <v>0</v>
      </c>
      <c r="L67" s="9">
        <v>0</v>
      </c>
      <c r="M67" s="8">
        <v>20050000</v>
      </c>
      <c r="N67" s="9">
        <v>0</v>
      </c>
      <c r="O67" s="9">
        <v>0</v>
      </c>
      <c r="P67" s="9">
        <v>0</v>
      </c>
      <c r="Q67" s="8">
        <v>20050000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10">
        <f t="shared" si="0"/>
        <v>0</v>
      </c>
    </row>
    <row r="68" spans="1:23" ht="16.5" customHeight="1" x14ac:dyDescent="0.25">
      <c r="A68" s="4" t="s">
        <v>133</v>
      </c>
      <c r="B68" s="4" t="s">
        <v>29</v>
      </c>
      <c r="C68" s="4" t="s">
        <v>134</v>
      </c>
      <c r="D68" s="4" t="s">
        <v>29</v>
      </c>
      <c r="E68" s="5">
        <v>57000000</v>
      </c>
      <c r="F68" s="6">
        <v>0</v>
      </c>
      <c r="G68" s="6">
        <v>0</v>
      </c>
      <c r="H68" s="6">
        <v>0</v>
      </c>
      <c r="I68" s="5">
        <v>57000000</v>
      </c>
      <c r="J68" s="6">
        <v>0</v>
      </c>
      <c r="K68" s="6">
        <v>0</v>
      </c>
      <c r="L68" s="6">
        <v>0</v>
      </c>
      <c r="M68" s="5">
        <v>57000000</v>
      </c>
      <c r="N68" s="6">
        <v>0</v>
      </c>
      <c r="O68" s="6">
        <v>0</v>
      </c>
      <c r="P68" s="6">
        <v>0</v>
      </c>
      <c r="Q68" s="5">
        <v>57000000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10">
        <f t="shared" si="0"/>
        <v>0</v>
      </c>
    </row>
    <row r="69" spans="1:23" ht="16.5" customHeight="1" x14ac:dyDescent="0.25">
      <c r="A69" s="4" t="s">
        <v>135</v>
      </c>
      <c r="B69" s="4" t="s">
        <v>29</v>
      </c>
      <c r="C69" s="4" t="s">
        <v>136</v>
      </c>
      <c r="D69" s="4" t="s">
        <v>29</v>
      </c>
      <c r="E69" s="5">
        <v>57000000</v>
      </c>
      <c r="F69" s="6">
        <v>0</v>
      </c>
      <c r="G69" s="6">
        <v>0</v>
      </c>
      <c r="H69" s="6">
        <v>0</v>
      </c>
      <c r="I69" s="5">
        <v>57000000</v>
      </c>
      <c r="J69" s="6">
        <v>0</v>
      </c>
      <c r="K69" s="6">
        <v>0</v>
      </c>
      <c r="L69" s="6">
        <v>0</v>
      </c>
      <c r="M69" s="5">
        <v>57000000</v>
      </c>
      <c r="N69" s="6">
        <v>0</v>
      </c>
      <c r="O69" s="6">
        <v>0</v>
      </c>
      <c r="P69" s="6">
        <v>0</v>
      </c>
      <c r="Q69" s="5">
        <v>57000000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10">
        <f t="shared" si="0"/>
        <v>0</v>
      </c>
    </row>
    <row r="70" spans="1:23" ht="16.5" customHeight="1" x14ac:dyDescent="0.25">
      <c r="A70" s="7" t="s">
        <v>137</v>
      </c>
      <c r="B70" s="7" t="s">
        <v>42</v>
      </c>
      <c r="C70" s="7" t="s">
        <v>138</v>
      </c>
      <c r="D70" s="7" t="s">
        <v>29</v>
      </c>
      <c r="E70" s="8">
        <v>57000000</v>
      </c>
      <c r="F70" s="9">
        <v>0</v>
      </c>
      <c r="G70" s="9">
        <v>0</v>
      </c>
      <c r="H70" s="9">
        <v>0</v>
      </c>
      <c r="I70" s="8">
        <v>57000000</v>
      </c>
      <c r="J70" s="9">
        <v>0</v>
      </c>
      <c r="K70" s="9">
        <v>0</v>
      </c>
      <c r="L70" s="9">
        <v>0</v>
      </c>
      <c r="M70" s="8">
        <v>57000000</v>
      </c>
      <c r="N70" s="9">
        <v>0</v>
      </c>
      <c r="O70" s="9">
        <v>0</v>
      </c>
      <c r="P70" s="9">
        <v>0</v>
      </c>
      <c r="Q70" s="8">
        <v>57000000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10">
        <f t="shared" si="0"/>
        <v>0</v>
      </c>
    </row>
    <row r="71" spans="1:23" ht="16.5" customHeight="1" x14ac:dyDescent="0.25">
      <c r="A71" s="4" t="s">
        <v>139</v>
      </c>
      <c r="B71" s="4" t="s">
        <v>29</v>
      </c>
      <c r="C71" s="4" t="s">
        <v>140</v>
      </c>
      <c r="D71" s="4" t="s">
        <v>29</v>
      </c>
      <c r="E71" s="5">
        <v>30430224</v>
      </c>
      <c r="F71" s="6">
        <v>0</v>
      </c>
      <c r="G71" s="6">
        <v>0</v>
      </c>
      <c r="H71" s="6">
        <v>0</v>
      </c>
      <c r="I71" s="5">
        <v>30430224</v>
      </c>
      <c r="J71" s="6">
        <v>0</v>
      </c>
      <c r="K71" s="6">
        <v>0</v>
      </c>
      <c r="L71" s="5">
        <v>30430224</v>
      </c>
      <c r="M71" s="6">
        <v>0</v>
      </c>
      <c r="N71" s="5">
        <v>2535852</v>
      </c>
      <c r="O71" s="6">
        <v>0</v>
      </c>
      <c r="P71" s="5">
        <v>15215112</v>
      </c>
      <c r="Q71" s="5">
        <v>15215112</v>
      </c>
      <c r="R71" s="5">
        <v>2535852</v>
      </c>
      <c r="S71" s="5">
        <v>15215112</v>
      </c>
      <c r="T71" s="5">
        <v>2535852</v>
      </c>
      <c r="U71" s="5">
        <v>15215112</v>
      </c>
      <c r="V71" s="6">
        <v>0</v>
      </c>
      <c r="W71" s="10">
        <f t="shared" si="0"/>
        <v>0.5</v>
      </c>
    </row>
    <row r="72" spans="1:23" ht="16.5" customHeight="1" x14ac:dyDescent="0.25">
      <c r="A72" s="4" t="s">
        <v>141</v>
      </c>
      <c r="B72" s="4" t="s">
        <v>29</v>
      </c>
      <c r="C72" s="4" t="s">
        <v>142</v>
      </c>
      <c r="D72" s="4" t="s">
        <v>29</v>
      </c>
      <c r="E72" s="5">
        <v>30430224</v>
      </c>
      <c r="F72" s="6">
        <v>0</v>
      </c>
      <c r="G72" s="6">
        <v>0</v>
      </c>
      <c r="H72" s="6">
        <v>0</v>
      </c>
      <c r="I72" s="5">
        <v>30430224</v>
      </c>
      <c r="J72" s="6">
        <v>0</v>
      </c>
      <c r="K72" s="6">
        <v>0</v>
      </c>
      <c r="L72" s="5">
        <v>30430224</v>
      </c>
      <c r="M72" s="6">
        <v>0</v>
      </c>
      <c r="N72" s="5">
        <v>2535852</v>
      </c>
      <c r="O72" s="6">
        <v>0</v>
      </c>
      <c r="P72" s="5">
        <v>15215112</v>
      </c>
      <c r="Q72" s="5">
        <v>15215112</v>
      </c>
      <c r="R72" s="5">
        <v>2535852</v>
      </c>
      <c r="S72" s="5">
        <v>15215112</v>
      </c>
      <c r="T72" s="5">
        <v>2535852</v>
      </c>
      <c r="U72" s="5">
        <v>15215112</v>
      </c>
      <c r="V72" s="6">
        <v>0</v>
      </c>
      <c r="W72" s="10">
        <f t="shared" si="0"/>
        <v>0.5</v>
      </c>
    </row>
    <row r="73" spans="1:23" ht="16.5" customHeight="1" x14ac:dyDescent="0.25">
      <c r="A73" s="7" t="s">
        <v>143</v>
      </c>
      <c r="B73" s="7" t="s">
        <v>42</v>
      </c>
      <c r="C73" s="7" t="s">
        <v>144</v>
      </c>
      <c r="D73" s="7" t="s">
        <v>29</v>
      </c>
      <c r="E73" s="8">
        <v>30430224</v>
      </c>
      <c r="F73" s="9">
        <v>0</v>
      </c>
      <c r="G73" s="9">
        <v>0</v>
      </c>
      <c r="H73" s="9">
        <v>0</v>
      </c>
      <c r="I73" s="8">
        <v>30430224</v>
      </c>
      <c r="J73" s="9">
        <v>0</v>
      </c>
      <c r="K73" s="9">
        <v>0</v>
      </c>
      <c r="L73" s="8">
        <v>30430224</v>
      </c>
      <c r="M73" s="9">
        <v>0</v>
      </c>
      <c r="N73" s="8">
        <v>2535852</v>
      </c>
      <c r="O73" s="9">
        <v>0</v>
      </c>
      <c r="P73" s="8">
        <v>15215112</v>
      </c>
      <c r="Q73" s="8">
        <v>15215112</v>
      </c>
      <c r="R73" s="8">
        <v>2535852</v>
      </c>
      <c r="S73" s="8">
        <v>15215112</v>
      </c>
      <c r="T73" s="8">
        <v>2535852</v>
      </c>
      <c r="U73" s="8">
        <v>15215112</v>
      </c>
      <c r="V73" s="9">
        <v>0</v>
      </c>
      <c r="W73" s="10">
        <f t="shared" ref="W73:W136" si="1">P73/I73</f>
        <v>0.5</v>
      </c>
    </row>
    <row r="74" spans="1:23" ht="16.5" customHeight="1" x14ac:dyDescent="0.25">
      <c r="A74" s="12" t="s">
        <v>145</v>
      </c>
      <c r="B74" s="12" t="s">
        <v>29</v>
      </c>
      <c r="C74" s="12" t="s">
        <v>146</v>
      </c>
      <c r="D74" s="12" t="s">
        <v>29</v>
      </c>
      <c r="E74" s="13">
        <v>7826125137</v>
      </c>
      <c r="F74" s="13">
        <v>9144714289.4099998</v>
      </c>
      <c r="G74" s="13">
        <v>5160411497.2700005</v>
      </c>
      <c r="H74" s="13">
        <v>5160411497.2700005</v>
      </c>
      <c r="I74" s="13">
        <v>16970839426.41</v>
      </c>
      <c r="J74" s="13">
        <v>526947863</v>
      </c>
      <c r="K74" s="13">
        <v>94964030</v>
      </c>
      <c r="L74" s="13">
        <v>7394837175</v>
      </c>
      <c r="M74" s="13">
        <v>9576002251.4099998</v>
      </c>
      <c r="N74" s="13">
        <v>64574428</v>
      </c>
      <c r="O74" s="13">
        <v>66243334</v>
      </c>
      <c r="P74" s="13">
        <v>5367452240</v>
      </c>
      <c r="Q74" s="13">
        <v>11603387186.41</v>
      </c>
      <c r="R74" s="13">
        <v>760344178</v>
      </c>
      <c r="S74" s="13">
        <v>3233314844.3299999</v>
      </c>
      <c r="T74" s="13">
        <v>757844178</v>
      </c>
      <c r="U74" s="13">
        <v>3230814844.3299999</v>
      </c>
      <c r="V74" s="13">
        <v>2500000</v>
      </c>
      <c r="W74" s="10">
        <f t="shared" si="1"/>
        <v>0.31627500002428738</v>
      </c>
    </row>
    <row r="75" spans="1:23" ht="16.5" customHeight="1" x14ac:dyDescent="0.25">
      <c r="A75" s="4" t="s">
        <v>147</v>
      </c>
      <c r="B75" s="4" t="s">
        <v>29</v>
      </c>
      <c r="C75" s="4" t="s">
        <v>81</v>
      </c>
      <c r="D75" s="4" t="s">
        <v>29</v>
      </c>
      <c r="E75" s="5">
        <v>7826125137</v>
      </c>
      <c r="F75" s="5">
        <v>9144714289.4099998</v>
      </c>
      <c r="G75" s="5">
        <v>5160411497.2700005</v>
      </c>
      <c r="H75" s="5">
        <v>5160411497.2700005</v>
      </c>
      <c r="I75" s="5">
        <v>16970839426.41</v>
      </c>
      <c r="J75" s="5">
        <v>526947863</v>
      </c>
      <c r="K75" s="5">
        <v>94964030</v>
      </c>
      <c r="L75" s="5">
        <v>7394837175</v>
      </c>
      <c r="M75" s="5">
        <v>9576002251.4099998</v>
      </c>
      <c r="N75" s="5">
        <v>64574428</v>
      </c>
      <c r="O75" s="5">
        <v>66243334</v>
      </c>
      <c r="P75" s="5">
        <v>5367452240</v>
      </c>
      <c r="Q75" s="5">
        <v>11603387186.41</v>
      </c>
      <c r="R75" s="5">
        <v>760344178</v>
      </c>
      <c r="S75" s="5">
        <v>3233314844.3299999</v>
      </c>
      <c r="T75" s="5">
        <v>757844178</v>
      </c>
      <c r="U75" s="5">
        <v>3230814844.3299999</v>
      </c>
      <c r="V75" s="5">
        <v>2500000</v>
      </c>
      <c r="W75" s="10">
        <f t="shared" si="1"/>
        <v>0.31627500002428738</v>
      </c>
    </row>
    <row r="76" spans="1:23" ht="16.5" customHeight="1" x14ac:dyDescent="0.25">
      <c r="A76" s="4" t="s">
        <v>148</v>
      </c>
      <c r="B76" s="4" t="s">
        <v>29</v>
      </c>
      <c r="C76" s="4" t="s">
        <v>83</v>
      </c>
      <c r="D76" s="4" t="s">
        <v>29</v>
      </c>
      <c r="E76" s="6">
        <v>0</v>
      </c>
      <c r="F76" s="5">
        <v>30000000</v>
      </c>
      <c r="G76" s="5">
        <v>67000000</v>
      </c>
      <c r="H76" s="5">
        <v>13500000</v>
      </c>
      <c r="I76" s="5">
        <v>83500000</v>
      </c>
      <c r="J76" s="6">
        <v>0</v>
      </c>
      <c r="K76" s="6">
        <v>0</v>
      </c>
      <c r="L76" s="6">
        <v>0</v>
      </c>
      <c r="M76" s="5">
        <v>83500000</v>
      </c>
      <c r="N76" s="6">
        <v>0</v>
      </c>
      <c r="O76" s="6">
        <v>0</v>
      </c>
      <c r="P76" s="6">
        <v>0</v>
      </c>
      <c r="Q76" s="5">
        <v>83500000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10">
        <f t="shared" si="1"/>
        <v>0</v>
      </c>
    </row>
    <row r="77" spans="1:23" ht="16.5" customHeight="1" x14ac:dyDescent="0.25">
      <c r="A77" s="4" t="s">
        <v>149</v>
      </c>
      <c r="B77" s="4" t="s">
        <v>29</v>
      </c>
      <c r="C77" s="4" t="s">
        <v>85</v>
      </c>
      <c r="D77" s="4" t="s">
        <v>29</v>
      </c>
      <c r="E77" s="6">
        <v>0</v>
      </c>
      <c r="F77" s="5">
        <v>30000000</v>
      </c>
      <c r="G77" s="5">
        <v>67000000</v>
      </c>
      <c r="H77" s="5">
        <v>13500000</v>
      </c>
      <c r="I77" s="5">
        <v>83500000</v>
      </c>
      <c r="J77" s="6">
        <v>0</v>
      </c>
      <c r="K77" s="6">
        <v>0</v>
      </c>
      <c r="L77" s="6">
        <v>0</v>
      </c>
      <c r="M77" s="5">
        <v>83500000</v>
      </c>
      <c r="N77" s="6">
        <v>0</v>
      </c>
      <c r="O77" s="6">
        <v>0</v>
      </c>
      <c r="P77" s="6">
        <v>0</v>
      </c>
      <c r="Q77" s="5">
        <v>83500000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10">
        <f t="shared" si="1"/>
        <v>0</v>
      </c>
    </row>
    <row r="78" spans="1:23" ht="16.5" customHeight="1" x14ac:dyDescent="0.25">
      <c r="A78" s="4" t="s">
        <v>150</v>
      </c>
      <c r="B78" s="4" t="s">
        <v>29</v>
      </c>
      <c r="C78" s="4" t="s">
        <v>87</v>
      </c>
      <c r="D78" s="4" t="s">
        <v>29</v>
      </c>
      <c r="E78" s="6">
        <v>0</v>
      </c>
      <c r="F78" s="5">
        <v>30000000</v>
      </c>
      <c r="G78" s="5">
        <v>67000000</v>
      </c>
      <c r="H78" s="5">
        <v>13500000</v>
      </c>
      <c r="I78" s="5">
        <v>83500000</v>
      </c>
      <c r="J78" s="6">
        <v>0</v>
      </c>
      <c r="K78" s="6">
        <v>0</v>
      </c>
      <c r="L78" s="6">
        <v>0</v>
      </c>
      <c r="M78" s="5">
        <v>83500000</v>
      </c>
      <c r="N78" s="6">
        <v>0</v>
      </c>
      <c r="O78" s="6">
        <v>0</v>
      </c>
      <c r="P78" s="6">
        <v>0</v>
      </c>
      <c r="Q78" s="5">
        <v>83500000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10">
        <f t="shared" si="1"/>
        <v>0</v>
      </c>
    </row>
    <row r="79" spans="1:23" ht="16.5" customHeight="1" x14ac:dyDescent="0.25">
      <c r="A79" s="4" t="s">
        <v>151</v>
      </c>
      <c r="B79" s="4" t="s">
        <v>29</v>
      </c>
      <c r="C79" s="4" t="s">
        <v>89</v>
      </c>
      <c r="D79" s="4" t="s">
        <v>29</v>
      </c>
      <c r="E79" s="6">
        <v>0</v>
      </c>
      <c r="F79" s="5">
        <v>30000000</v>
      </c>
      <c r="G79" s="5">
        <v>67000000</v>
      </c>
      <c r="H79" s="5">
        <v>13500000</v>
      </c>
      <c r="I79" s="5">
        <v>83500000</v>
      </c>
      <c r="J79" s="6">
        <v>0</v>
      </c>
      <c r="K79" s="6">
        <v>0</v>
      </c>
      <c r="L79" s="6">
        <v>0</v>
      </c>
      <c r="M79" s="5">
        <v>83500000</v>
      </c>
      <c r="N79" s="6">
        <v>0</v>
      </c>
      <c r="O79" s="6">
        <v>0</v>
      </c>
      <c r="P79" s="6">
        <v>0</v>
      </c>
      <c r="Q79" s="5">
        <v>83500000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10">
        <f t="shared" si="1"/>
        <v>0</v>
      </c>
    </row>
    <row r="80" spans="1:23" ht="16.5" customHeight="1" x14ac:dyDescent="0.25">
      <c r="A80" s="7" t="s">
        <v>152</v>
      </c>
      <c r="B80" s="7" t="s">
        <v>42</v>
      </c>
      <c r="C80" s="7" t="s">
        <v>91</v>
      </c>
      <c r="D80" s="7" t="s">
        <v>153</v>
      </c>
      <c r="E80" s="9">
        <v>0</v>
      </c>
      <c r="F80" s="9">
        <v>0</v>
      </c>
      <c r="G80" s="8">
        <v>40000000</v>
      </c>
      <c r="H80" s="9">
        <v>0</v>
      </c>
      <c r="I80" s="8">
        <v>40000000</v>
      </c>
      <c r="J80" s="9">
        <v>0</v>
      </c>
      <c r="K80" s="9">
        <v>0</v>
      </c>
      <c r="L80" s="9">
        <v>0</v>
      </c>
      <c r="M80" s="8">
        <v>40000000</v>
      </c>
      <c r="N80" s="9">
        <v>0</v>
      </c>
      <c r="O80" s="9">
        <v>0</v>
      </c>
      <c r="P80" s="9">
        <v>0</v>
      </c>
      <c r="Q80" s="8">
        <v>40000000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10">
        <f t="shared" si="1"/>
        <v>0</v>
      </c>
    </row>
    <row r="81" spans="1:23" ht="16.5" customHeight="1" x14ac:dyDescent="0.25">
      <c r="A81" s="7" t="s">
        <v>154</v>
      </c>
      <c r="B81" s="7" t="s">
        <v>42</v>
      </c>
      <c r="C81" s="7" t="s">
        <v>91</v>
      </c>
      <c r="D81" s="7" t="s">
        <v>155</v>
      </c>
      <c r="E81" s="9">
        <v>0</v>
      </c>
      <c r="F81" s="8">
        <v>30000000</v>
      </c>
      <c r="G81" s="9">
        <v>0</v>
      </c>
      <c r="H81" s="9">
        <v>0</v>
      </c>
      <c r="I81" s="8">
        <v>30000000</v>
      </c>
      <c r="J81" s="9">
        <v>0</v>
      </c>
      <c r="K81" s="9">
        <v>0</v>
      </c>
      <c r="L81" s="9">
        <v>0</v>
      </c>
      <c r="M81" s="8">
        <v>30000000</v>
      </c>
      <c r="N81" s="9">
        <v>0</v>
      </c>
      <c r="O81" s="9">
        <v>0</v>
      </c>
      <c r="P81" s="9">
        <v>0</v>
      </c>
      <c r="Q81" s="8">
        <v>30000000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10">
        <f t="shared" si="1"/>
        <v>0</v>
      </c>
    </row>
    <row r="82" spans="1:23" ht="16.5" customHeight="1" x14ac:dyDescent="0.25">
      <c r="A82" s="7" t="s">
        <v>156</v>
      </c>
      <c r="B82" s="7" t="s">
        <v>42</v>
      </c>
      <c r="C82" s="7" t="s">
        <v>91</v>
      </c>
      <c r="D82" s="7" t="s">
        <v>157</v>
      </c>
      <c r="E82" s="9">
        <v>0</v>
      </c>
      <c r="F82" s="9">
        <v>0</v>
      </c>
      <c r="G82" s="8">
        <v>13500000</v>
      </c>
      <c r="H82" s="8">
        <v>13500000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10" t="e">
        <f t="shared" si="1"/>
        <v>#DIV/0!</v>
      </c>
    </row>
    <row r="83" spans="1:23" ht="16.5" customHeight="1" x14ac:dyDescent="0.25">
      <c r="A83" s="7" t="s">
        <v>158</v>
      </c>
      <c r="B83" s="7" t="s">
        <v>42</v>
      </c>
      <c r="C83" s="7" t="s">
        <v>91</v>
      </c>
      <c r="D83" s="7" t="s">
        <v>159</v>
      </c>
      <c r="E83" s="9">
        <v>0</v>
      </c>
      <c r="F83" s="9">
        <v>0</v>
      </c>
      <c r="G83" s="8">
        <v>13500000</v>
      </c>
      <c r="H83" s="9">
        <v>0</v>
      </c>
      <c r="I83" s="8">
        <v>13500000</v>
      </c>
      <c r="J83" s="9">
        <v>0</v>
      </c>
      <c r="K83" s="9">
        <v>0</v>
      </c>
      <c r="L83" s="9">
        <v>0</v>
      </c>
      <c r="M83" s="8">
        <v>13500000</v>
      </c>
      <c r="N83" s="9">
        <v>0</v>
      </c>
      <c r="O83" s="9">
        <v>0</v>
      </c>
      <c r="P83" s="9">
        <v>0</v>
      </c>
      <c r="Q83" s="8">
        <v>13500000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10">
        <f t="shared" si="1"/>
        <v>0</v>
      </c>
    </row>
    <row r="84" spans="1:23" ht="16.5" customHeight="1" x14ac:dyDescent="0.25">
      <c r="A84" s="4" t="s">
        <v>160</v>
      </c>
      <c r="B84" s="4" t="s">
        <v>29</v>
      </c>
      <c r="C84" s="4" t="s">
        <v>93</v>
      </c>
      <c r="D84" s="4" t="s">
        <v>29</v>
      </c>
      <c r="E84" s="5">
        <v>7826125137</v>
      </c>
      <c r="F84" s="5">
        <v>9114714289.4099998</v>
      </c>
      <c r="G84" s="5">
        <v>5093411497.2700005</v>
      </c>
      <c r="H84" s="5">
        <v>5146911497.2700005</v>
      </c>
      <c r="I84" s="5">
        <v>16887339426.41</v>
      </c>
      <c r="J84" s="5">
        <v>526947863</v>
      </c>
      <c r="K84" s="5">
        <v>94964030</v>
      </c>
      <c r="L84" s="5">
        <v>7394837175</v>
      </c>
      <c r="M84" s="5">
        <v>9492502251.4099998</v>
      </c>
      <c r="N84" s="5">
        <v>64574428</v>
      </c>
      <c r="O84" s="5">
        <v>66243334</v>
      </c>
      <c r="P84" s="5">
        <v>5367452240</v>
      </c>
      <c r="Q84" s="5">
        <v>11519887186.41</v>
      </c>
      <c r="R84" s="5">
        <v>760344178</v>
      </c>
      <c r="S84" s="5">
        <v>3233314844.3299999</v>
      </c>
      <c r="T84" s="5">
        <v>757844178</v>
      </c>
      <c r="U84" s="5">
        <v>3230814844.3299999</v>
      </c>
      <c r="V84" s="5">
        <v>2500000</v>
      </c>
      <c r="W84" s="10">
        <f t="shared" si="1"/>
        <v>0.3178388320664578</v>
      </c>
    </row>
    <row r="85" spans="1:23" ht="16.5" customHeight="1" x14ac:dyDescent="0.25">
      <c r="A85" s="4" t="s">
        <v>161</v>
      </c>
      <c r="B85" s="4" t="s">
        <v>29</v>
      </c>
      <c r="C85" s="4" t="s">
        <v>95</v>
      </c>
      <c r="D85" s="4" t="s">
        <v>29</v>
      </c>
      <c r="E85" s="5">
        <v>93602641</v>
      </c>
      <c r="F85" s="5">
        <v>2066852732.99</v>
      </c>
      <c r="G85" s="5">
        <v>627404974.77999997</v>
      </c>
      <c r="H85" s="5">
        <v>592703816.77999997</v>
      </c>
      <c r="I85" s="5">
        <v>2195156531.9899998</v>
      </c>
      <c r="J85" s="5">
        <v>93223429</v>
      </c>
      <c r="K85" s="6">
        <v>0</v>
      </c>
      <c r="L85" s="5">
        <v>93223429</v>
      </c>
      <c r="M85" s="5">
        <v>2101933102.99</v>
      </c>
      <c r="N85" s="6">
        <v>0</v>
      </c>
      <c r="O85" s="6">
        <v>0</v>
      </c>
      <c r="P85" s="6">
        <v>0</v>
      </c>
      <c r="Q85" s="5">
        <v>2195156531.9899998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10">
        <f t="shared" si="1"/>
        <v>0</v>
      </c>
    </row>
    <row r="86" spans="1:23" ht="16.5" customHeight="1" x14ac:dyDescent="0.25">
      <c r="A86" s="7" t="s">
        <v>162</v>
      </c>
      <c r="B86" s="7" t="s">
        <v>163</v>
      </c>
      <c r="C86" s="7" t="s">
        <v>164</v>
      </c>
      <c r="D86" s="7" t="s">
        <v>165</v>
      </c>
      <c r="E86" s="9">
        <v>0</v>
      </c>
      <c r="F86" s="8">
        <v>82659534.780000001</v>
      </c>
      <c r="G86" s="9">
        <v>0</v>
      </c>
      <c r="H86" s="9">
        <v>0</v>
      </c>
      <c r="I86" s="8">
        <v>82659534.780000001</v>
      </c>
      <c r="J86" s="9">
        <v>0</v>
      </c>
      <c r="K86" s="9">
        <v>0</v>
      </c>
      <c r="L86" s="9">
        <v>0</v>
      </c>
      <c r="M86" s="8">
        <v>82659534.780000001</v>
      </c>
      <c r="N86" s="9">
        <v>0</v>
      </c>
      <c r="O86" s="9">
        <v>0</v>
      </c>
      <c r="P86" s="9">
        <v>0</v>
      </c>
      <c r="Q86" s="8">
        <v>82659534.780000001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10">
        <f t="shared" si="1"/>
        <v>0</v>
      </c>
    </row>
    <row r="87" spans="1:23" ht="16.5" customHeight="1" x14ac:dyDescent="0.25">
      <c r="A87" s="7" t="s">
        <v>166</v>
      </c>
      <c r="B87" s="7" t="s">
        <v>42</v>
      </c>
      <c r="C87" s="7" t="s">
        <v>167</v>
      </c>
      <c r="D87" s="7" t="s">
        <v>168</v>
      </c>
      <c r="E87" s="8">
        <v>12000000</v>
      </c>
      <c r="F87" s="9">
        <v>0</v>
      </c>
      <c r="G87" s="9">
        <v>0</v>
      </c>
      <c r="H87" s="9">
        <v>0</v>
      </c>
      <c r="I87" s="8">
        <v>12000000</v>
      </c>
      <c r="J87" s="9">
        <v>0</v>
      </c>
      <c r="K87" s="9">
        <v>0</v>
      </c>
      <c r="L87" s="9">
        <v>0</v>
      </c>
      <c r="M87" s="8">
        <v>12000000</v>
      </c>
      <c r="N87" s="9">
        <v>0</v>
      </c>
      <c r="O87" s="9">
        <v>0</v>
      </c>
      <c r="P87" s="9">
        <v>0</v>
      </c>
      <c r="Q87" s="8">
        <v>12000000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10">
        <f t="shared" si="1"/>
        <v>0</v>
      </c>
    </row>
    <row r="88" spans="1:23" ht="16.5" customHeight="1" x14ac:dyDescent="0.25">
      <c r="A88" s="7" t="s">
        <v>169</v>
      </c>
      <c r="B88" s="7" t="s">
        <v>170</v>
      </c>
      <c r="C88" s="7" t="s">
        <v>167</v>
      </c>
      <c r="D88" s="7" t="s">
        <v>168</v>
      </c>
      <c r="E88" s="9">
        <v>0</v>
      </c>
      <c r="F88" s="8">
        <v>239000000</v>
      </c>
      <c r="G88" s="9">
        <v>0</v>
      </c>
      <c r="H88" s="9">
        <v>0</v>
      </c>
      <c r="I88" s="8">
        <v>239000000</v>
      </c>
      <c r="J88" s="9">
        <v>0</v>
      </c>
      <c r="K88" s="9">
        <v>0</v>
      </c>
      <c r="L88" s="9">
        <v>0</v>
      </c>
      <c r="M88" s="8">
        <v>239000000</v>
      </c>
      <c r="N88" s="9">
        <v>0</v>
      </c>
      <c r="O88" s="9">
        <v>0</v>
      </c>
      <c r="P88" s="9">
        <v>0</v>
      </c>
      <c r="Q88" s="8">
        <v>239000000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10">
        <f t="shared" si="1"/>
        <v>0</v>
      </c>
    </row>
    <row r="89" spans="1:23" ht="16.5" customHeight="1" x14ac:dyDescent="0.25">
      <c r="A89" s="7" t="s">
        <v>169</v>
      </c>
      <c r="B89" s="7" t="s">
        <v>42</v>
      </c>
      <c r="C89" s="7" t="s">
        <v>167</v>
      </c>
      <c r="D89" s="7" t="s">
        <v>168</v>
      </c>
      <c r="E89" s="8">
        <v>12579822</v>
      </c>
      <c r="F89" s="9">
        <v>0</v>
      </c>
      <c r="G89" s="9">
        <v>0</v>
      </c>
      <c r="H89" s="8">
        <v>12579822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10" t="e">
        <f t="shared" si="1"/>
        <v>#DIV/0!</v>
      </c>
    </row>
    <row r="90" spans="1:23" ht="16.5" customHeight="1" x14ac:dyDescent="0.25">
      <c r="A90" s="7" t="s">
        <v>171</v>
      </c>
      <c r="B90" s="7" t="s">
        <v>170</v>
      </c>
      <c r="C90" s="7" t="s">
        <v>167</v>
      </c>
      <c r="D90" s="7" t="s">
        <v>168</v>
      </c>
      <c r="E90" s="9">
        <v>0</v>
      </c>
      <c r="F90" s="9">
        <v>0</v>
      </c>
      <c r="G90" s="8">
        <v>16065440</v>
      </c>
      <c r="H90" s="9">
        <v>0</v>
      </c>
      <c r="I90" s="8">
        <v>16065440</v>
      </c>
      <c r="J90" s="9">
        <v>0</v>
      </c>
      <c r="K90" s="9">
        <v>0</v>
      </c>
      <c r="L90" s="9">
        <v>0</v>
      </c>
      <c r="M90" s="8">
        <v>16065440</v>
      </c>
      <c r="N90" s="9">
        <v>0</v>
      </c>
      <c r="O90" s="9">
        <v>0</v>
      </c>
      <c r="P90" s="9">
        <v>0</v>
      </c>
      <c r="Q90" s="8">
        <v>16065440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10">
        <f t="shared" si="1"/>
        <v>0</v>
      </c>
    </row>
    <row r="91" spans="1:23" ht="16.5" customHeight="1" x14ac:dyDescent="0.25">
      <c r="A91" s="7" t="s">
        <v>172</v>
      </c>
      <c r="B91" s="7" t="s">
        <v>42</v>
      </c>
      <c r="C91" s="7" t="s">
        <v>167</v>
      </c>
      <c r="D91" s="7" t="s">
        <v>153</v>
      </c>
      <c r="E91" s="9">
        <v>0</v>
      </c>
      <c r="F91" s="9">
        <v>0</v>
      </c>
      <c r="G91" s="8">
        <v>20000000</v>
      </c>
      <c r="H91" s="9">
        <v>0</v>
      </c>
      <c r="I91" s="8">
        <v>20000000</v>
      </c>
      <c r="J91" s="9">
        <v>0</v>
      </c>
      <c r="K91" s="9">
        <v>0</v>
      </c>
      <c r="L91" s="9">
        <v>0</v>
      </c>
      <c r="M91" s="8">
        <v>20000000</v>
      </c>
      <c r="N91" s="9">
        <v>0</v>
      </c>
      <c r="O91" s="9">
        <v>0</v>
      </c>
      <c r="P91" s="9">
        <v>0</v>
      </c>
      <c r="Q91" s="8">
        <v>20000000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10">
        <f t="shared" si="1"/>
        <v>0</v>
      </c>
    </row>
    <row r="92" spans="1:23" ht="16.5" customHeight="1" x14ac:dyDescent="0.25">
      <c r="A92" s="7" t="s">
        <v>173</v>
      </c>
      <c r="B92" s="7" t="s">
        <v>174</v>
      </c>
      <c r="C92" s="7" t="s">
        <v>167</v>
      </c>
      <c r="D92" s="7" t="s">
        <v>153</v>
      </c>
      <c r="E92" s="8">
        <v>30000000</v>
      </c>
      <c r="F92" s="9">
        <v>0</v>
      </c>
      <c r="G92" s="9">
        <v>0</v>
      </c>
      <c r="H92" s="9">
        <v>0</v>
      </c>
      <c r="I92" s="8">
        <v>30000000</v>
      </c>
      <c r="J92" s="9">
        <v>0</v>
      </c>
      <c r="K92" s="9">
        <v>0</v>
      </c>
      <c r="L92" s="9">
        <v>0</v>
      </c>
      <c r="M92" s="8">
        <v>30000000</v>
      </c>
      <c r="N92" s="9">
        <v>0</v>
      </c>
      <c r="O92" s="9">
        <v>0</v>
      </c>
      <c r="P92" s="9">
        <v>0</v>
      </c>
      <c r="Q92" s="8">
        <v>30000000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10">
        <f t="shared" si="1"/>
        <v>0</v>
      </c>
    </row>
    <row r="93" spans="1:23" ht="16.5" customHeight="1" x14ac:dyDescent="0.25">
      <c r="A93" s="7" t="s">
        <v>173</v>
      </c>
      <c r="B93" s="7" t="s">
        <v>42</v>
      </c>
      <c r="C93" s="7" t="s">
        <v>167</v>
      </c>
      <c r="D93" s="7" t="s">
        <v>153</v>
      </c>
      <c r="E93" s="9">
        <v>0</v>
      </c>
      <c r="F93" s="8">
        <v>540000000</v>
      </c>
      <c r="G93" s="9">
        <v>0</v>
      </c>
      <c r="H93" s="8">
        <v>190000000</v>
      </c>
      <c r="I93" s="8">
        <v>350000000</v>
      </c>
      <c r="J93" s="9">
        <v>0</v>
      </c>
      <c r="K93" s="9">
        <v>0</v>
      </c>
      <c r="L93" s="9">
        <v>0</v>
      </c>
      <c r="M93" s="8">
        <v>350000000</v>
      </c>
      <c r="N93" s="9">
        <v>0</v>
      </c>
      <c r="O93" s="9">
        <v>0</v>
      </c>
      <c r="P93" s="9">
        <v>0</v>
      </c>
      <c r="Q93" s="8">
        <v>350000000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10">
        <f t="shared" si="1"/>
        <v>0</v>
      </c>
    </row>
    <row r="94" spans="1:23" ht="16.5" customHeight="1" x14ac:dyDescent="0.25">
      <c r="A94" s="7" t="s">
        <v>175</v>
      </c>
      <c r="B94" s="7" t="s">
        <v>42</v>
      </c>
      <c r="C94" s="7" t="s">
        <v>167</v>
      </c>
      <c r="D94" s="7" t="s">
        <v>153</v>
      </c>
      <c r="E94" s="9">
        <v>0</v>
      </c>
      <c r="F94" s="9">
        <v>0</v>
      </c>
      <c r="G94" s="8">
        <v>10000000</v>
      </c>
      <c r="H94" s="9">
        <v>0</v>
      </c>
      <c r="I94" s="8">
        <v>10000000</v>
      </c>
      <c r="J94" s="9">
        <v>0</v>
      </c>
      <c r="K94" s="9">
        <v>0</v>
      </c>
      <c r="L94" s="9">
        <v>0</v>
      </c>
      <c r="M94" s="8">
        <v>10000000</v>
      </c>
      <c r="N94" s="9">
        <v>0</v>
      </c>
      <c r="O94" s="9">
        <v>0</v>
      </c>
      <c r="P94" s="9">
        <v>0</v>
      </c>
      <c r="Q94" s="8">
        <v>10000000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10">
        <f t="shared" si="1"/>
        <v>0</v>
      </c>
    </row>
    <row r="95" spans="1:23" ht="16.5" customHeight="1" x14ac:dyDescent="0.25">
      <c r="A95" s="7" t="s">
        <v>176</v>
      </c>
      <c r="B95" s="7" t="s">
        <v>42</v>
      </c>
      <c r="C95" s="7" t="s">
        <v>167</v>
      </c>
      <c r="D95" s="7" t="s">
        <v>153</v>
      </c>
      <c r="E95" s="9">
        <v>0</v>
      </c>
      <c r="F95" s="9">
        <v>0</v>
      </c>
      <c r="G95" s="8">
        <v>10000000</v>
      </c>
      <c r="H95" s="9">
        <v>0</v>
      </c>
      <c r="I95" s="8">
        <v>10000000</v>
      </c>
      <c r="J95" s="9">
        <v>0</v>
      </c>
      <c r="K95" s="9">
        <v>0</v>
      </c>
      <c r="L95" s="9">
        <v>0</v>
      </c>
      <c r="M95" s="8">
        <v>10000000</v>
      </c>
      <c r="N95" s="9">
        <v>0</v>
      </c>
      <c r="O95" s="9">
        <v>0</v>
      </c>
      <c r="P95" s="9">
        <v>0</v>
      </c>
      <c r="Q95" s="8">
        <v>10000000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10">
        <f t="shared" si="1"/>
        <v>0</v>
      </c>
    </row>
    <row r="96" spans="1:23" ht="16.5" customHeight="1" x14ac:dyDescent="0.25">
      <c r="A96" s="7" t="s">
        <v>177</v>
      </c>
      <c r="B96" s="7" t="s">
        <v>42</v>
      </c>
      <c r="C96" s="7" t="s">
        <v>167</v>
      </c>
      <c r="D96" s="7" t="s">
        <v>155</v>
      </c>
      <c r="E96" s="9">
        <v>0</v>
      </c>
      <c r="F96" s="8">
        <v>115000000</v>
      </c>
      <c r="G96" s="9">
        <v>0</v>
      </c>
      <c r="H96" s="9">
        <v>0</v>
      </c>
      <c r="I96" s="8">
        <v>115000000</v>
      </c>
      <c r="J96" s="9">
        <v>0</v>
      </c>
      <c r="K96" s="9">
        <v>0</v>
      </c>
      <c r="L96" s="9">
        <v>0</v>
      </c>
      <c r="M96" s="8">
        <v>115000000</v>
      </c>
      <c r="N96" s="9">
        <v>0</v>
      </c>
      <c r="O96" s="9">
        <v>0</v>
      </c>
      <c r="P96" s="9">
        <v>0</v>
      </c>
      <c r="Q96" s="8">
        <v>115000000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10">
        <f t="shared" si="1"/>
        <v>0</v>
      </c>
    </row>
    <row r="97" spans="1:23" ht="16.5" customHeight="1" x14ac:dyDescent="0.25">
      <c r="A97" s="7" t="s">
        <v>178</v>
      </c>
      <c r="B97" s="7" t="s">
        <v>42</v>
      </c>
      <c r="C97" s="7" t="s">
        <v>167</v>
      </c>
      <c r="D97" s="7" t="s">
        <v>155</v>
      </c>
      <c r="E97" s="9">
        <v>0</v>
      </c>
      <c r="F97" s="8">
        <v>25000000</v>
      </c>
      <c r="G97" s="9">
        <v>0</v>
      </c>
      <c r="H97" s="9">
        <v>0</v>
      </c>
      <c r="I97" s="8">
        <v>25000000</v>
      </c>
      <c r="J97" s="9">
        <v>0</v>
      </c>
      <c r="K97" s="9">
        <v>0</v>
      </c>
      <c r="L97" s="9">
        <v>0</v>
      </c>
      <c r="M97" s="8">
        <v>25000000</v>
      </c>
      <c r="N97" s="9">
        <v>0</v>
      </c>
      <c r="O97" s="9">
        <v>0</v>
      </c>
      <c r="P97" s="9">
        <v>0</v>
      </c>
      <c r="Q97" s="8">
        <v>25000000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10">
        <f t="shared" si="1"/>
        <v>0</v>
      </c>
    </row>
    <row r="98" spans="1:23" ht="16.5" customHeight="1" x14ac:dyDescent="0.25">
      <c r="A98" s="7" t="s">
        <v>179</v>
      </c>
      <c r="B98" s="7" t="s">
        <v>42</v>
      </c>
      <c r="C98" s="7" t="s">
        <v>167</v>
      </c>
      <c r="D98" s="7" t="s">
        <v>155</v>
      </c>
      <c r="E98" s="9">
        <v>0</v>
      </c>
      <c r="F98" s="8">
        <v>35000000</v>
      </c>
      <c r="G98" s="9">
        <v>0</v>
      </c>
      <c r="H98" s="9">
        <v>0</v>
      </c>
      <c r="I98" s="8">
        <v>35000000</v>
      </c>
      <c r="J98" s="9">
        <v>0</v>
      </c>
      <c r="K98" s="9">
        <v>0</v>
      </c>
      <c r="L98" s="9">
        <v>0</v>
      </c>
      <c r="M98" s="8">
        <v>35000000</v>
      </c>
      <c r="N98" s="9">
        <v>0</v>
      </c>
      <c r="O98" s="9">
        <v>0</v>
      </c>
      <c r="P98" s="9">
        <v>0</v>
      </c>
      <c r="Q98" s="8">
        <v>35000000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10">
        <f t="shared" si="1"/>
        <v>0</v>
      </c>
    </row>
    <row r="99" spans="1:23" ht="16.5" customHeight="1" x14ac:dyDescent="0.25">
      <c r="A99" s="7" t="s">
        <v>180</v>
      </c>
      <c r="B99" s="7" t="s">
        <v>170</v>
      </c>
      <c r="C99" s="7" t="s">
        <v>167</v>
      </c>
      <c r="D99" s="7" t="s">
        <v>155</v>
      </c>
      <c r="E99" s="9">
        <v>0</v>
      </c>
      <c r="F99" s="8">
        <v>187153523.46000001</v>
      </c>
      <c r="G99" s="9">
        <v>0</v>
      </c>
      <c r="H99" s="9">
        <v>0</v>
      </c>
      <c r="I99" s="8">
        <v>187153523.46000001</v>
      </c>
      <c r="J99" s="9">
        <v>0</v>
      </c>
      <c r="K99" s="9">
        <v>0</v>
      </c>
      <c r="L99" s="9">
        <v>0</v>
      </c>
      <c r="M99" s="8">
        <v>187153523.46000001</v>
      </c>
      <c r="N99" s="9">
        <v>0</v>
      </c>
      <c r="O99" s="9">
        <v>0</v>
      </c>
      <c r="P99" s="9">
        <v>0</v>
      </c>
      <c r="Q99" s="8">
        <v>187153523.46000001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10">
        <f t="shared" si="1"/>
        <v>0</v>
      </c>
    </row>
    <row r="100" spans="1:23" ht="16.5" customHeight="1" x14ac:dyDescent="0.25">
      <c r="A100" s="7" t="s">
        <v>180</v>
      </c>
      <c r="B100" s="7" t="s">
        <v>174</v>
      </c>
      <c r="C100" s="7" t="s">
        <v>167</v>
      </c>
      <c r="D100" s="7" t="s">
        <v>155</v>
      </c>
      <c r="E100" s="9">
        <v>0</v>
      </c>
      <c r="F100" s="8">
        <v>12846476.539999999</v>
      </c>
      <c r="G100" s="9">
        <v>0</v>
      </c>
      <c r="H100" s="9">
        <v>0</v>
      </c>
      <c r="I100" s="8">
        <v>12846476.539999999</v>
      </c>
      <c r="J100" s="9">
        <v>0</v>
      </c>
      <c r="K100" s="9">
        <v>0</v>
      </c>
      <c r="L100" s="9">
        <v>0</v>
      </c>
      <c r="M100" s="8">
        <v>12846476.539999999</v>
      </c>
      <c r="N100" s="9">
        <v>0</v>
      </c>
      <c r="O100" s="9">
        <v>0</v>
      </c>
      <c r="P100" s="9">
        <v>0</v>
      </c>
      <c r="Q100" s="8">
        <v>12846476.539999999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10">
        <f t="shared" si="1"/>
        <v>0</v>
      </c>
    </row>
    <row r="101" spans="1:23" ht="16.5" customHeight="1" x14ac:dyDescent="0.25">
      <c r="A101" s="7" t="s">
        <v>181</v>
      </c>
      <c r="B101" s="7" t="s">
        <v>42</v>
      </c>
      <c r="C101" s="7" t="s">
        <v>167</v>
      </c>
      <c r="D101" s="7" t="s">
        <v>155</v>
      </c>
      <c r="E101" s="9">
        <v>0</v>
      </c>
      <c r="F101" s="8">
        <v>100000000</v>
      </c>
      <c r="G101" s="9">
        <v>0</v>
      </c>
      <c r="H101" s="9">
        <v>0</v>
      </c>
      <c r="I101" s="8">
        <v>100000000</v>
      </c>
      <c r="J101" s="9">
        <v>0</v>
      </c>
      <c r="K101" s="9">
        <v>0</v>
      </c>
      <c r="L101" s="9">
        <v>0</v>
      </c>
      <c r="M101" s="8">
        <v>100000000</v>
      </c>
      <c r="N101" s="9">
        <v>0</v>
      </c>
      <c r="O101" s="9">
        <v>0</v>
      </c>
      <c r="P101" s="9">
        <v>0</v>
      </c>
      <c r="Q101" s="8">
        <v>100000000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10">
        <f t="shared" si="1"/>
        <v>0</v>
      </c>
    </row>
    <row r="102" spans="1:23" ht="16.5" customHeight="1" x14ac:dyDescent="0.25">
      <c r="A102" s="7" t="s">
        <v>182</v>
      </c>
      <c r="B102" s="7" t="s">
        <v>183</v>
      </c>
      <c r="C102" s="7" t="s">
        <v>167</v>
      </c>
      <c r="D102" s="7" t="s">
        <v>155</v>
      </c>
      <c r="E102" s="8">
        <v>25248359</v>
      </c>
      <c r="F102" s="9">
        <v>0</v>
      </c>
      <c r="G102" s="9">
        <v>0</v>
      </c>
      <c r="H102" s="9">
        <v>0</v>
      </c>
      <c r="I102" s="8">
        <v>25248359</v>
      </c>
      <c r="J102" s="9">
        <v>0</v>
      </c>
      <c r="K102" s="9">
        <v>0</v>
      </c>
      <c r="L102" s="9">
        <v>0</v>
      </c>
      <c r="M102" s="8">
        <v>25248359</v>
      </c>
      <c r="N102" s="9">
        <v>0</v>
      </c>
      <c r="O102" s="9">
        <v>0</v>
      </c>
      <c r="P102" s="9">
        <v>0</v>
      </c>
      <c r="Q102" s="8">
        <v>25248359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10">
        <f t="shared" si="1"/>
        <v>0</v>
      </c>
    </row>
    <row r="103" spans="1:23" ht="16.5" customHeight="1" x14ac:dyDescent="0.25">
      <c r="A103" s="7" t="s">
        <v>184</v>
      </c>
      <c r="B103" s="7" t="s">
        <v>42</v>
      </c>
      <c r="C103" s="7" t="s">
        <v>167</v>
      </c>
      <c r="D103" s="7" t="s">
        <v>155</v>
      </c>
      <c r="E103" s="9">
        <v>0</v>
      </c>
      <c r="F103" s="8">
        <v>326101748.61000001</v>
      </c>
      <c r="G103" s="9">
        <v>0</v>
      </c>
      <c r="H103" s="9">
        <v>0</v>
      </c>
      <c r="I103" s="8">
        <v>326101748.61000001</v>
      </c>
      <c r="J103" s="9">
        <v>0</v>
      </c>
      <c r="K103" s="9">
        <v>0</v>
      </c>
      <c r="L103" s="9">
        <v>0</v>
      </c>
      <c r="M103" s="8">
        <v>326101748.61000001</v>
      </c>
      <c r="N103" s="9">
        <v>0</v>
      </c>
      <c r="O103" s="9">
        <v>0</v>
      </c>
      <c r="P103" s="9">
        <v>0</v>
      </c>
      <c r="Q103" s="8">
        <v>326101748.61000001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10">
        <f t="shared" si="1"/>
        <v>0</v>
      </c>
    </row>
    <row r="104" spans="1:23" ht="16.5" customHeight="1" x14ac:dyDescent="0.25">
      <c r="A104" s="7" t="s">
        <v>185</v>
      </c>
      <c r="B104" s="7" t="s">
        <v>186</v>
      </c>
      <c r="C104" s="7" t="s">
        <v>167</v>
      </c>
      <c r="D104" s="7" t="s">
        <v>157</v>
      </c>
      <c r="E104" s="9">
        <v>0</v>
      </c>
      <c r="F104" s="9">
        <v>0</v>
      </c>
      <c r="G104" s="8">
        <v>20000000</v>
      </c>
      <c r="H104" s="8">
        <v>20000000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10" t="e">
        <f t="shared" si="1"/>
        <v>#DIV/0!</v>
      </c>
    </row>
    <row r="105" spans="1:23" ht="16.5" customHeight="1" x14ac:dyDescent="0.25">
      <c r="A105" s="7" t="s">
        <v>185</v>
      </c>
      <c r="B105" s="7" t="s">
        <v>42</v>
      </c>
      <c r="C105" s="7" t="s">
        <v>167</v>
      </c>
      <c r="D105" s="7" t="s">
        <v>157</v>
      </c>
      <c r="E105" s="9">
        <v>0</v>
      </c>
      <c r="F105" s="9">
        <v>0</v>
      </c>
      <c r="G105" s="8">
        <v>174340000</v>
      </c>
      <c r="H105" s="8">
        <v>174340000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10" t="e">
        <f t="shared" si="1"/>
        <v>#DIV/0!</v>
      </c>
    </row>
    <row r="106" spans="1:23" ht="16.5" customHeight="1" x14ac:dyDescent="0.25">
      <c r="A106" s="7" t="s">
        <v>187</v>
      </c>
      <c r="B106" s="7" t="s">
        <v>186</v>
      </c>
      <c r="C106" s="7" t="s">
        <v>167</v>
      </c>
      <c r="D106" s="7" t="s">
        <v>165</v>
      </c>
      <c r="E106" s="8">
        <v>13124460</v>
      </c>
      <c r="F106" s="9">
        <v>0</v>
      </c>
      <c r="G106" s="9">
        <v>0</v>
      </c>
      <c r="H106" s="8">
        <v>13124460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10" t="e">
        <f t="shared" si="1"/>
        <v>#DIV/0!</v>
      </c>
    </row>
    <row r="107" spans="1:23" ht="16.5" customHeight="1" x14ac:dyDescent="0.25">
      <c r="A107" s="7" t="s">
        <v>187</v>
      </c>
      <c r="B107" s="7" t="s">
        <v>163</v>
      </c>
      <c r="C107" s="7" t="s">
        <v>167</v>
      </c>
      <c r="D107" s="7" t="s">
        <v>165</v>
      </c>
      <c r="E107" s="8">
        <v>650000</v>
      </c>
      <c r="F107" s="8">
        <v>38772380.030000001</v>
      </c>
      <c r="G107" s="9">
        <v>0</v>
      </c>
      <c r="H107" s="8">
        <v>38772380.030000001</v>
      </c>
      <c r="I107" s="8">
        <v>650000</v>
      </c>
      <c r="J107" s="9">
        <v>0</v>
      </c>
      <c r="K107" s="9">
        <v>0</v>
      </c>
      <c r="L107" s="9">
        <v>0</v>
      </c>
      <c r="M107" s="8">
        <v>650000</v>
      </c>
      <c r="N107" s="9">
        <v>0</v>
      </c>
      <c r="O107" s="9">
        <v>0</v>
      </c>
      <c r="P107" s="9">
        <v>0</v>
      </c>
      <c r="Q107" s="8">
        <v>650000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10">
        <f t="shared" si="1"/>
        <v>0</v>
      </c>
    </row>
    <row r="108" spans="1:23" ht="16.5" customHeight="1" x14ac:dyDescent="0.25">
      <c r="A108" s="7" t="s">
        <v>188</v>
      </c>
      <c r="B108" s="7" t="s">
        <v>163</v>
      </c>
      <c r="C108" s="7" t="s">
        <v>167</v>
      </c>
      <c r="D108" s="7" t="s">
        <v>165</v>
      </c>
      <c r="E108" s="9">
        <v>0</v>
      </c>
      <c r="F108" s="8">
        <v>82659534.790000007</v>
      </c>
      <c r="G108" s="8">
        <v>82659534.780000001</v>
      </c>
      <c r="H108" s="9">
        <v>0</v>
      </c>
      <c r="I108" s="8">
        <v>165319069.56999999</v>
      </c>
      <c r="J108" s="9">
        <v>0</v>
      </c>
      <c r="K108" s="9">
        <v>0</v>
      </c>
      <c r="L108" s="9">
        <v>0</v>
      </c>
      <c r="M108" s="8">
        <v>165319069.56999999</v>
      </c>
      <c r="N108" s="9">
        <v>0</v>
      </c>
      <c r="O108" s="9">
        <v>0</v>
      </c>
      <c r="P108" s="9">
        <v>0</v>
      </c>
      <c r="Q108" s="8">
        <v>165319069.56999999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10">
        <f t="shared" si="1"/>
        <v>0</v>
      </c>
    </row>
    <row r="109" spans="1:23" ht="16.5" customHeight="1" x14ac:dyDescent="0.25">
      <c r="A109" s="7" t="s">
        <v>189</v>
      </c>
      <c r="B109" s="7" t="s">
        <v>163</v>
      </c>
      <c r="C109" s="7" t="s">
        <v>167</v>
      </c>
      <c r="D109" s="7" t="s">
        <v>165</v>
      </c>
      <c r="E109" s="9">
        <v>0</v>
      </c>
      <c r="F109" s="8">
        <v>82659534.780000001</v>
      </c>
      <c r="G109" s="9">
        <v>0</v>
      </c>
      <c r="H109" s="8">
        <v>43887154.75</v>
      </c>
      <c r="I109" s="8">
        <v>38772380.030000001</v>
      </c>
      <c r="J109" s="9">
        <v>0</v>
      </c>
      <c r="K109" s="9">
        <v>0</v>
      </c>
      <c r="L109" s="9">
        <v>0</v>
      </c>
      <c r="M109" s="8">
        <v>38772380.030000001</v>
      </c>
      <c r="N109" s="9">
        <v>0</v>
      </c>
      <c r="O109" s="9">
        <v>0</v>
      </c>
      <c r="P109" s="9">
        <v>0</v>
      </c>
      <c r="Q109" s="8">
        <v>38772380.030000001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10">
        <f t="shared" si="1"/>
        <v>0</v>
      </c>
    </row>
    <row r="110" spans="1:23" ht="16.5" customHeight="1" x14ac:dyDescent="0.25">
      <c r="A110" s="7" t="s">
        <v>190</v>
      </c>
      <c r="B110" s="7" t="s">
        <v>42</v>
      </c>
      <c r="C110" s="7" t="s">
        <v>167</v>
      </c>
      <c r="D110" s="7" t="s">
        <v>191</v>
      </c>
      <c r="E110" s="9">
        <v>0</v>
      </c>
      <c r="F110" s="9">
        <v>0</v>
      </c>
      <c r="G110" s="8">
        <v>20000000</v>
      </c>
      <c r="H110" s="9">
        <v>0</v>
      </c>
      <c r="I110" s="8">
        <v>20000000</v>
      </c>
      <c r="J110" s="9">
        <v>0</v>
      </c>
      <c r="K110" s="9">
        <v>0</v>
      </c>
      <c r="L110" s="9">
        <v>0</v>
      </c>
      <c r="M110" s="8">
        <v>20000000</v>
      </c>
      <c r="N110" s="9">
        <v>0</v>
      </c>
      <c r="O110" s="9">
        <v>0</v>
      </c>
      <c r="P110" s="9">
        <v>0</v>
      </c>
      <c r="Q110" s="8">
        <v>20000000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10">
        <f t="shared" si="1"/>
        <v>0</v>
      </c>
    </row>
    <row r="111" spans="1:23" ht="16.5" customHeight="1" x14ac:dyDescent="0.25">
      <c r="A111" s="7" t="s">
        <v>192</v>
      </c>
      <c r="B111" s="7" t="s">
        <v>42</v>
      </c>
      <c r="C111" s="7" t="s">
        <v>167</v>
      </c>
      <c r="D111" s="7" t="s">
        <v>191</v>
      </c>
      <c r="E111" s="9">
        <v>0</v>
      </c>
      <c r="F111" s="8">
        <v>200000000</v>
      </c>
      <c r="G111" s="9">
        <v>0</v>
      </c>
      <c r="H111" s="8">
        <v>100000000</v>
      </c>
      <c r="I111" s="8">
        <v>100000000</v>
      </c>
      <c r="J111" s="9">
        <v>0</v>
      </c>
      <c r="K111" s="9">
        <v>0</v>
      </c>
      <c r="L111" s="9">
        <v>0</v>
      </c>
      <c r="M111" s="8">
        <v>100000000</v>
      </c>
      <c r="N111" s="9">
        <v>0</v>
      </c>
      <c r="O111" s="9">
        <v>0</v>
      </c>
      <c r="P111" s="9">
        <v>0</v>
      </c>
      <c r="Q111" s="8">
        <v>100000000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10">
        <f t="shared" si="1"/>
        <v>0</v>
      </c>
    </row>
    <row r="112" spans="1:23" ht="16.5" customHeight="1" x14ac:dyDescent="0.25">
      <c r="A112" s="7" t="s">
        <v>193</v>
      </c>
      <c r="B112" s="7" t="s">
        <v>42</v>
      </c>
      <c r="C112" s="7" t="s">
        <v>167</v>
      </c>
      <c r="D112" s="7" t="s">
        <v>191</v>
      </c>
      <c r="E112" s="9">
        <v>0</v>
      </c>
      <c r="F112" s="9">
        <v>0</v>
      </c>
      <c r="G112" s="8">
        <v>80000000</v>
      </c>
      <c r="H112" s="9">
        <v>0</v>
      </c>
      <c r="I112" s="8">
        <v>80000000</v>
      </c>
      <c r="J112" s="9">
        <v>0</v>
      </c>
      <c r="K112" s="9">
        <v>0</v>
      </c>
      <c r="L112" s="9">
        <v>0</v>
      </c>
      <c r="M112" s="8">
        <v>80000000</v>
      </c>
      <c r="N112" s="9">
        <v>0</v>
      </c>
      <c r="O112" s="9">
        <v>0</v>
      </c>
      <c r="P112" s="9">
        <v>0</v>
      </c>
      <c r="Q112" s="8">
        <v>80000000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10">
        <f t="shared" si="1"/>
        <v>0</v>
      </c>
    </row>
    <row r="113" spans="1:23" ht="16.5" customHeight="1" x14ac:dyDescent="0.25">
      <c r="A113" s="7" t="s">
        <v>194</v>
      </c>
      <c r="B113" s="7" t="s">
        <v>186</v>
      </c>
      <c r="C113" s="7" t="s">
        <v>167</v>
      </c>
      <c r="D113" s="7" t="s">
        <v>159</v>
      </c>
      <c r="E113" s="9">
        <v>0</v>
      </c>
      <c r="F113" s="9">
        <v>0</v>
      </c>
      <c r="G113" s="8">
        <v>20000000</v>
      </c>
      <c r="H113" s="9">
        <v>0</v>
      </c>
      <c r="I113" s="8">
        <v>20000000</v>
      </c>
      <c r="J113" s="9">
        <v>0</v>
      </c>
      <c r="K113" s="9">
        <v>0</v>
      </c>
      <c r="L113" s="9">
        <v>0</v>
      </c>
      <c r="M113" s="8">
        <v>20000000</v>
      </c>
      <c r="N113" s="9">
        <v>0</v>
      </c>
      <c r="O113" s="9">
        <v>0</v>
      </c>
      <c r="P113" s="9">
        <v>0</v>
      </c>
      <c r="Q113" s="8">
        <v>20000000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10">
        <f t="shared" si="1"/>
        <v>0</v>
      </c>
    </row>
    <row r="114" spans="1:23" ht="16.5" customHeight="1" x14ac:dyDescent="0.25">
      <c r="A114" s="7" t="s">
        <v>194</v>
      </c>
      <c r="B114" s="7" t="s">
        <v>42</v>
      </c>
      <c r="C114" s="7" t="s">
        <v>167</v>
      </c>
      <c r="D114" s="7" t="s">
        <v>159</v>
      </c>
      <c r="E114" s="9">
        <v>0</v>
      </c>
      <c r="F114" s="9">
        <v>0</v>
      </c>
      <c r="G114" s="8">
        <v>174340000</v>
      </c>
      <c r="H114" s="9">
        <v>0</v>
      </c>
      <c r="I114" s="8">
        <v>174340000</v>
      </c>
      <c r="J114" s="8">
        <v>93223429</v>
      </c>
      <c r="K114" s="9">
        <v>0</v>
      </c>
      <c r="L114" s="8">
        <v>93223429</v>
      </c>
      <c r="M114" s="8">
        <v>81116571</v>
      </c>
      <c r="N114" s="9">
        <v>0</v>
      </c>
      <c r="O114" s="9">
        <v>0</v>
      </c>
      <c r="P114" s="9">
        <v>0</v>
      </c>
      <c r="Q114" s="8">
        <v>174340000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10">
        <f t="shared" si="1"/>
        <v>0</v>
      </c>
    </row>
    <row r="115" spans="1:23" ht="16.5" customHeight="1" x14ac:dyDescent="0.25">
      <c r="A115" s="4" t="s">
        <v>195</v>
      </c>
      <c r="B115" s="4" t="s">
        <v>29</v>
      </c>
      <c r="C115" s="4" t="s">
        <v>102</v>
      </c>
      <c r="D115" s="4" t="s">
        <v>29</v>
      </c>
      <c r="E115" s="5">
        <v>7732522496</v>
      </c>
      <c r="F115" s="5">
        <v>7047861556.4200001</v>
      </c>
      <c r="G115" s="5">
        <v>4466006522.4899998</v>
      </c>
      <c r="H115" s="5">
        <v>4554207680.4899998</v>
      </c>
      <c r="I115" s="5">
        <v>14692182894.42</v>
      </c>
      <c r="J115" s="5">
        <v>433724434</v>
      </c>
      <c r="K115" s="5">
        <v>94964030</v>
      </c>
      <c r="L115" s="5">
        <v>7301613746</v>
      </c>
      <c r="M115" s="5">
        <v>7390569148.4200001</v>
      </c>
      <c r="N115" s="5">
        <v>64574428</v>
      </c>
      <c r="O115" s="5">
        <v>66243334</v>
      </c>
      <c r="P115" s="5">
        <v>5367452240</v>
      </c>
      <c r="Q115" s="5">
        <v>9324730654.4200001</v>
      </c>
      <c r="R115" s="5">
        <v>760344178</v>
      </c>
      <c r="S115" s="5">
        <v>3233314844.3299999</v>
      </c>
      <c r="T115" s="5">
        <v>757844178</v>
      </c>
      <c r="U115" s="5">
        <v>3230814844.3299999</v>
      </c>
      <c r="V115" s="5">
        <v>2500000</v>
      </c>
      <c r="W115" s="10">
        <f t="shared" si="1"/>
        <v>0.3653270775739203</v>
      </c>
    </row>
    <row r="116" spans="1:23" ht="16.5" customHeight="1" x14ac:dyDescent="0.25">
      <c r="A116" s="7" t="s">
        <v>196</v>
      </c>
      <c r="B116" s="7" t="s">
        <v>42</v>
      </c>
      <c r="C116" s="7" t="s">
        <v>197</v>
      </c>
      <c r="D116" s="7" t="s">
        <v>168</v>
      </c>
      <c r="E116" s="8">
        <v>35000000</v>
      </c>
      <c r="F116" s="9">
        <v>0</v>
      </c>
      <c r="G116" s="9">
        <v>0</v>
      </c>
      <c r="H116" s="9">
        <v>0</v>
      </c>
      <c r="I116" s="8">
        <v>35000000</v>
      </c>
      <c r="J116" s="9">
        <v>0</v>
      </c>
      <c r="K116" s="9">
        <v>0</v>
      </c>
      <c r="L116" s="8">
        <v>21000000</v>
      </c>
      <c r="M116" s="8">
        <v>14000000</v>
      </c>
      <c r="N116" s="9">
        <v>0</v>
      </c>
      <c r="O116" s="9">
        <v>0</v>
      </c>
      <c r="P116" s="8">
        <v>21000000</v>
      </c>
      <c r="Q116" s="8">
        <v>14000000</v>
      </c>
      <c r="R116" s="8">
        <v>3500000</v>
      </c>
      <c r="S116" s="8">
        <v>14000000</v>
      </c>
      <c r="T116" s="8">
        <v>3500000</v>
      </c>
      <c r="U116" s="8">
        <v>14000000</v>
      </c>
      <c r="V116" s="9">
        <v>0</v>
      </c>
      <c r="W116" s="10">
        <f t="shared" si="1"/>
        <v>0.6</v>
      </c>
    </row>
    <row r="117" spans="1:23" ht="16.5" customHeight="1" x14ac:dyDescent="0.25">
      <c r="A117" s="7" t="s">
        <v>198</v>
      </c>
      <c r="B117" s="7" t="s">
        <v>42</v>
      </c>
      <c r="C117" s="7" t="s">
        <v>197</v>
      </c>
      <c r="D117" s="7" t="s">
        <v>155</v>
      </c>
      <c r="E117" s="8">
        <v>211325859</v>
      </c>
      <c r="F117" s="8">
        <v>300000000</v>
      </c>
      <c r="G117" s="9">
        <v>0</v>
      </c>
      <c r="H117" s="9">
        <v>0</v>
      </c>
      <c r="I117" s="8">
        <v>511325859</v>
      </c>
      <c r="J117" s="8">
        <v>48174428</v>
      </c>
      <c r="K117" s="9">
        <v>0</v>
      </c>
      <c r="L117" s="8">
        <v>239943439</v>
      </c>
      <c r="M117" s="8">
        <v>271382420</v>
      </c>
      <c r="N117" s="8">
        <v>48174428</v>
      </c>
      <c r="O117" s="9">
        <v>0</v>
      </c>
      <c r="P117" s="8">
        <v>239943439</v>
      </c>
      <c r="Q117" s="8">
        <v>271382420</v>
      </c>
      <c r="R117" s="8">
        <v>48174428</v>
      </c>
      <c r="S117" s="8">
        <v>239943439</v>
      </c>
      <c r="T117" s="8">
        <v>48174428</v>
      </c>
      <c r="U117" s="8">
        <v>239943439</v>
      </c>
      <c r="V117" s="9">
        <v>0</v>
      </c>
      <c r="W117" s="10">
        <f t="shared" si="1"/>
        <v>0.46925739188950349</v>
      </c>
    </row>
    <row r="118" spans="1:23" ht="16.5" customHeight="1" x14ac:dyDescent="0.25">
      <c r="A118" s="7" t="s">
        <v>198</v>
      </c>
      <c r="B118" s="7" t="s">
        <v>199</v>
      </c>
      <c r="C118" s="7" t="s">
        <v>197</v>
      </c>
      <c r="D118" s="7" t="s">
        <v>155</v>
      </c>
      <c r="E118" s="8">
        <v>380000</v>
      </c>
      <c r="F118" s="9">
        <v>0</v>
      </c>
      <c r="G118" s="9">
        <v>0</v>
      </c>
      <c r="H118" s="9">
        <v>0</v>
      </c>
      <c r="I118" s="8">
        <v>380000</v>
      </c>
      <c r="J118" s="9">
        <v>0</v>
      </c>
      <c r="K118" s="9">
        <v>0</v>
      </c>
      <c r="L118" s="9">
        <v>0</v>
      </c>
      <c r="M118" s="8">
        <v>380000</v>
      </c>
      <c r="N118" s="9">
        <v>0</v>
      </c>
      <c r="O118" s="9">
        <v>0</v>
      </c>
      <c r="P118" s="9">
        <v>0</v>
      </c>
      <c r="Q118" s="8">
        <v>380000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10">
        <f t="shared" si="1"/>
        <v>0</v>
      </c>
    </row>
    <row r="119" spans="1:23" ht="16.5" customHeight="1" x14ac:dyDescent="0.25">
      <c r="A119" s="7" t="s">
        <v>198</v>
      </c>
      <c r="B119" s="7" t="s">
        <v>200</v>
      </c>
      <c r="C119" s="7" t="s">
        <v>197</v>
      </c>
      <c r="D119" s="7" t="s">
        <v>155</v>
      </c>
      <c r="E119" s="8">
        <v>26595000</v>
      </c>
      <c r="F119" s="9">
        <v>0</v>
      </c>
      <c r="G119" s="9">
        <v>0</v>
      </c>
      <c r="H119" s="9">
        <v>0</v>
      </c>
      <c r="I119" s="8">
        <v>26595000</v>
      </c>
      <c r="J119" s="9">
        <v>0</v>
      </c>
      <c r="K119" s="9">
        <v>0</v>
      </c>
      <c r="L119" s="9">
        <v>0</v>
      </c>
      <c r="M119" s="8">
        <v>26595000</v>
      </c>
      <c r="N119" s="9">
        <v>0</v>
      </c>
      <c r="O119" s="9">
        <v>0</v>
      </c>
      <c r="P119" s="9">
        <v>0</v>
      </c>
      <c r="Q119" s="8">
        <v>26595000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10">
        <f t="shared" si="1"/>
        <v>0</v>
      </c>
    </row>
    <row r="120" spans="1:23" ht="16.5" customHeight="1" x14ac:dyDescent="0.25">
      <c r="A120" s="7" t="s">
        <v>201</v>
      </c>
      <c r="B120" s="7" t="s">
        <v>163</v>
      </c>
      <c r="C120" s="7" t="s">
        <v>197</v>
      </c>
      <c r="D120" s="7" t="s">
        <v>165</v>
      </c>
      <c r="E120" s="8">
        <v>25000000</v>
      </c>
      <c r="F120" s="9">
        <v>0</v>
      </c>
      <c r="G120" s="9">
        <v>0</v>
      </c>
      <c r="H120" s="9">
        <v>0</v>
      </c>
      <c r="I120" s="8">
        <v>25000000</v>
      </c>
      <c r="J120" s="9">
        <v>0</v>
      </c>
      <c r="K120" s="9">
        <v>0</v>
      </c>
      <c r="L120" s="9">
        <v>0</v>
      </c>
      <c r="M120" s="8">
        <v>25000000</v>
      </c>
      <c r="N120" s="9">
        <v>0</v>
      </c>
      <c r="O120" s="9">
        <v>0</v>
      </c>
      <c r="P120" s="9">
        <v>0</v>
      </c>
      <c r="Q120" s="8">
        <v>25000000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10">
        <f t="shared" si="1"/>
        <v>0</v>
      </c>
    </row>
    <row r="121" spans="1:23" ht="16.5" customHeight="1" x14ac:dyDescent="0.25">
      <c r="A121" s="7" t="s">
        <v>201</v>
      </c>
      <c r="B121" s="7" t="s">
        <v>42</v>
      </c>
      <c r="C121" s="7" t="s">
        <v>197</v>
      </c>
      <c r="D121" s="7" t="s">
        <v>165</v>
      </c>
      <c r="E121" s="9">
        <v>0</v>
      </c>
      <c r="F121" s="9">
        <v>0</v>
      </c>
      <c r="G121" s="8">
        <v>25000000</v>
      </c>
      <c r="H121" s="9">
        <v>0</v>
      </c>
      <c r="I121" s="8">
        <v>25000000</v>
      </c>
      <c r="J121" s="9">
        <v>0</v>
      </c>
      <c r="K121" s="9">
        <v>0</v>
      </c>
      <c r="L121" s="9">
        <v>0</v>
      </c>
      <c r="M121" s="8">
        <v>25000000</v>
      </c>
      <c r="N121" s="9">
        <v>0</v>
      </c>
      <c r="O121" s="9">
        <v>0</v>
      </c>
      <c r="P121" s="9">
        <v>0</v>
      </c>
      <c r="Q121" s="8">
        <v>25000000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10">
        <f t="shared" si="1"/>
        <v>0</v>
      </c>
    </row>
    <row r="122" spans="1:23" ht="16.5" customHeight="1" x14ac:dyDescent="0.25">
      <c r="A122" s="7" t="s">
        <v>202</v>
      </c>
      <c r="B122" s="7" t="s">
        <v>186</v>
      </c>
      <c r="C122" s="7" t="s">
        <v>197</v>
      </c>
      <c r="D122" s="7" t="s">
        <v>165</v>
      </c>
      <c r="E122" s="8">
        <v>36100000</v>
      </c>
      <c r="F122" s="9">
        <v>0</v>
      </c>
      <c r="G122" s="9">
        <v>0</v>
      </c>
      <c r="H122" s="9">
        <v>0</v>
      </c>
      <c r="I122" s="8">
        <v>36100000</v>
      </c>
      <c r="J122" s="9">
        <v>0</v>
      </c>
      <c r="K122" s="9">
        <v>0</v>
      </c>
      <c r="L122" s="8">
        <v>22800000</v>
      </c>
      <c r="M122" s="8">
        <v>13300000</v>
      </c>
      <c r="N122" s="9">
        <v>0</v>
      </c>
      <c r="O122" s="9">
        <v>0</v>
      </c>
      <c r="P122" s="8">
        <v>22800000</v>
      </c>
      <c r="Q122" s="8">
        <v>13300000</v>
      </c>
      <c r="R122" s="8">
        <v>3800000</v>
      </c>
      <c r="S122" s="8">
        <v>19000000</v>
      </c>
      <c r="T122" s="8">
        <v>3800000</v>
      </c>
      <c r="U122" s="8">
        <v>19000000</v>
      </c>
      <c r="V122" s="9">
        <v>0</v>
      </c>
      <c r="W122" s="10">
        <f t="shared" si="1"/>
        <v>0.63157894736842102</v>
      </c>
    </row>
    <row r="123" spans="1:23" ht="16.5" customHeight="1" x14ac:dyDescent="0.25">
      <c r="A123" s="7" t="s">
        <v>202</v>
      </c>
      <c r="B123" s="7" t="s">
        <v>174</v>
      </c>
      <c r="C123" s="7" t="s">
        <v>197</v>
      </c>
      <c r="D123" s="7" t="s">
        <v>153</v>
      </c>
      <c r="E123" s="8">
        <v>10000000</v>
      </c>
      <c r="F123" s="9">
        <v>0</v>
      </c>
      <c r="G123" s="9">
        <v>0</v>
      </c>
      <c r="H123" s="9">
        <v>0</v>
      </c>
      <c r="I123" s="8">
        <v>10000000</v>
      </c>
      <c r="J123" s="9">
        <v>0</v>
      </c>
      <c r="K123" s="9">
        <v>0</v>
      </c>
      <c r="L123" s="9">
        <v>0</v>
      </c>
      <c r="M123" s="8">
        <v>10000000</v>
      </c>
      <c r="N123" s="9">
        <v>0</v>
      </c>
      <c r="O123" s="9">
        <v>0</v>
      </c>
      <c r="P123" s="9">
        <v>0</v>
      </c>
      <c r="Q123" s="8">
        <v>10000000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10">
        <f t="shared" si="1"/>
        <v>0</v>
      </c>
    </row>
    <row r="124" spans="1:23" ht="16.5" customHeight="1" x14ac:dyDescent="0.25">
      <c r="A124" s="7" t="s">
        <v>202</v>
      </c>
      <c r="B124" s="7" t="s">
        <v>42</v>
      </c>
      <c r="C124" s="7" t="s">
        <v>197</v>
      </c>
      <c r="D124" s="7" t="s">
        <v>153</v>
      </c>
      <c r="E124" s="8">
        <v>7704682</v>
      </c>
      <c r="F124" s="8">
        <v>50000000</v>
      </c>
      <c r="G124" s="8">
        <v>7000000</v>
      </c>
      <c r="H124" s="9">
        <v>0</v>
      </c>
      <c r="I124" s="8">
        <v>64704682</v>
      </c>
      <c r="J124" s="9">
        <v>0</v>
      </c>
      <c r="K124" s="9">
        <v>0</v>
      </c>
      <c r="L124" s="9">
        <v>0</v>
      </c>
      <c r="M124" s="8">
        <v>64704682</v>
      </c>
      <c r="N124" s="9">
        <v>0</v>
      </c>
      <c r="O124" s="9">
        <v>0</v>
      </c>
      <c r="P124" s="9">
        <v>0</v>
      </c>
      <c r="Q124" s="8">
        <v>64704682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10">
        <f t="shared" si="1"/>
        <v>0</v>
      </c>
    </row>
    <row r="125" spans="1:23" ht="16.5" customHeight="1" x14ac:dyDescent="0.25">
      <c r="A125" s="7" t="s">
        <v>202</v>
      </c>
      <c r="B125" s="7" t="s">
        <v>186</v>
      </c>
      <c r="C125" s="7" t="s">
        <v>197</v>
      </c>
      <c r="D125" s="7" t="s">
        <v>153</v>
      </c>
      <c r="E125" s="8">
        <v>84895318</v>
      </c>
      <c r="F125" s="9">
        <v>0</v>
      </c>
      <c r="G125" s="9">
        <v>0</v>
      </c>
      <c r="H125" s="9">
        <v>0</v>
      </c>
      <c r="I125" s="8">
        <v>84895318</v>
      </c>
      <c r="J125" s="9">
        <v>0</v>
      </c>
      <c r="K125" s="9">
        <v>0</v>
      </c>
      <c r="L125" s="8">
        <v>68400000</v>
      </c>
      <c r="M125" s="8">
        <v>16495318</v>
      </c>
      <c r="N125" s="9">
        <v>0</v>
      </c>
      <c r="O125" s="9">
        <v>0</v>
      </c>
      <c r="P125" s="8">
        <v>68400000</v>
      </c>
      <c r="Q125" s="8">
        <v>16495318</v>
      </c>
      <c r="R125" s="8">
        <v>11400000</v>
      </c>
      <c r="S125" s="8">
        <v>53200000</v>
      </c>
      <c r="T125" s="8">
        <v>11400000</v>
      </c>
      <c r="U125" s="8">
        <v>53200000</v>
      </c>
      <c r="V125" s="9">
        <v>0</v>
      </c>
      <c r="W125" s="10">
        <f t="shared" si="1"/>
        <v>0.80569814226975389</v>
      </c>
    </row>
    <row r="126" spans="1:23" ht="16.5" customHeight="1" x14ac:dyDescent="0.25">
      <c r="A126" s="7" t="s">
        <v>203</v>
      </c>
      <c r="B126" s="7" t="s">
        <v>42</v>
      </c>
      <c r="C126" s="7" t="s">
        <v>197</v>
      </c>
      <c r="D126" s="7" t="s">
        <v>191</v>
      </c>
      <c r="E126" s="9">
        <v>0</v>
      </c>
      <c r="F126" s="8">
        <v>20000000</v>
      </c>
      <c r="G126" s="9">
        <v>0</v>
      </c>
      <c r="H126" s="9">
        <v>0</v>
      </c>
      <c r="I126" s="8">
        <v>20000000</v>
      </c>
      <c r="J126" s="9">
        <v>0</v>
      </c>
      <c r="K126" s="9">
        <v>0</v>
      </c>
      <c r="L126" s="9">
        <v>0</v>
      </c>
      <c r="M126" s="8">
        <v>20000000</v>
      </c>
      <c r="N126" s="9">
        <v>0</v>
      </c>
      <c r="O126" s="9">
        <v>0</v>
      </c>
      <c r="P126" s="9">
        <v>0</v>
      </c>
      <c r="Q126" s="8">
        <v>20000000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10">
        <f t="shared" si="1"/>
        <v>0</v>
      </c>
    </row>
    <row r="127" spans="1:23" ht="16.5" customHeight="1" x14ac:dyDescent="0.25">
      <c r="A127" s="7" t="s">
        <v>204</v>
      </c>
      <c r="B127" s="7" t="s">
        <v>42</v>
      </c>
      <c r="C127" s="7" t="s">
        <v>205</v>
      </c>
      <c r="D127" s="7" t="s">
        <v>168</v>
      </c>
      <c r="E127" s="9">
        <v>0</v>
      </c>
      <c r="F127" s="9">
        <v>0</v>
      </c>
      <c r="G127" s="8">
        <v>12579822</v>
      </c>
      <c r="H127" s="9">
        <v>0</v>
      </c>
      <c r="I127" s="8">
        <v>12579822</v>
      </c>
      <c r="J127" s="9">
        <v>0</v>
      </c>
      <c r="K127" s="8">
        <v>23482</v>
      </c>
      <c r="L127" s="8">
        <v>12556340</v>
      </c>
      <c r="M127" s="8">
        <v>23482</v>
      </c>
      <c r="N127" s="9">
        <v>0</v>
      </c>
      <c r="O127" s="9">
        <v>0</v>
      </c>
      <c r="P127" s="8">
        <v>12556340</v>
      </c>
      <c r="Q127" s="8">
        <v>23482</v>
      </c>
      <c r="R127" s="9">
        <v>0</v>
      </c>
      <c r="S127" s="8">
        <v>12556340</v>
      </c>
      <c r="T127" s="9">
        <v>0</v>
      </c>
      <c r="U127" s="8">
        <v>12556340</v>
      </c>
      <c r="V127" s="9">
        <v>0</v>
      </c>
      <c r="W127" s="10">
        <f t="shared" si="1"/>
        <v>0.99813335991558549</v>
      </c>
    </row>
    <row r="128" spans="1:23" ht="16.5" customHeight="1" x14ac:dyDescent="0.25">
      <c r="A128" s="7" t="s">
        <v>206</v>
      </c>
      <c r="B128" s="7" t="s">
        <v>183</v>
      </c>
      <c r="C128" s="7" t="s">
        <v>107</v>
      </c>
      <c r="D128" s="7" t="s">
        <v>155</v>
      </c>
      <c r="E128" s="9">
        <v>0</v>
      </c>
      <c r="F128" s="8">
        <v>388272.68</v>
      </c>
      <c r="G128" s="9">
        <v>0</v>
      </c>
      <c r="H128" s="9">
        <v>0</v>
      </c>
      <c r="I128" s="8">
        <v>388272.68</v>
      </c>
      <c r="J128" s="9">
        <v>0</v>
      </c>
      <c r="K128" s="9">
        <v>0</v>
      </c>
      <c r="L128" s="9">
        <v>0</v>
      </c>
      <c r="M128" s="8">
        <v>388272.68</v>
      </c>
      <c r="N128" s="9">
        <v>0</v>
      </c>
      <c r="O128" s="9">
        <v>0</v>
      </c>
      <c r="P128" s="9">
        <v>0</v>
      </c>
      <c r="Q128" s="8">
        <v>388272.68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10">
        <f t="shared" si="1"/>
        <v>0</v>
      </c>
    </row>
    <row r="129" spans="1:23" ht="16.5" customHeight="1" x14ac:dyDescent="0.25">
      <c r="A129" s="7" t="s">
        <v>206</v>
      </c>
      <c r="B129" s="7" t="s">
        <v>174</v>
      </c>
      <c r="C129" s="7" t="s">
        <v>107</v>
      </c>
      <c r="D129" s="7" t="s">
        <v>155</v>
      </c>
      <c r="E129" s="9">
        <v>0</v>
      </c>
      <c r="F129" s="8">
        <v>36369033.310000002</v>
      </c>
      <c r="G129" s="9">
        <v>0</v>
      </c>
      <c r="H129" s="9">
        <v>0</v>
      </c>
      <c r="I129" s="8">
        <v>36369033.310000002</v>
      </c>
      <c r="J129" s="9">
        <v>0</v>
      </c>
      <c r="K129" s="9">
        <v>0</v>
      </c>
      <c r="L129" s="9">
        <v>0</v>
      </c>
      <c r="M129" s="8">
        <v>36369033.310000002</v>
      </c>
      <c r="N129" s="9">
        <v>0</v>
      </c>
      <c r="O129" s="9">
        <v>0</v>
      </c>
      <c r="P129" s="9">
        <v>0</v>
      </c>
      <c r="Q129" s="8">
        <v>36369033.310000002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10">
        <f t="shared" si="1"/>
        <v>0</v>
      </c>
    </row>
    <row r="130" spans="1:23" ht="16.5" customHeight="1" x14ac:dyDescent="0.25">
      <c r="A130" s="7" t="s">
        <v>207</v>
      </c>
      <c r="B130" s="7" t="s">
        <v>186</v>
      </c>
      <c r="C130" s="7" t="s">
        <v>107</v>
      </c>
      <c r="D130" s="7" t="s">
        <v>165</v>
      </c>
      <c r="E130" s="9">
        <v>0</v>
      </c>
      <c r="F130" s="9">
        <v>0</v>
      </c>
      <c r="G130" s="8">
        <v>13124460</v>
      </c>
      <c r="H130" s="9">
        <v>0</v>
      </c>
      <c r="I130" s="8">
        <v>13124460</v>
      </c>
      <c r="J130" s="9">
        <v>0</v>
      </c>
      <c r="K130" s="9">
        <v>0</v>
      </c>
      <c r="L130" s="8">
        <v>13124460</v>
      </c>
      <c r="M130" s="9">
        <v>0</v>
      </c>
      <c r="N130" s="9">
        <v>0</v>
      </c>
      <c r="O130" s="9">
        <v>0</v>
      </c>
      <c r="P130" s="8">
        <v>13124460</v>
      </c>
      <c r="Q130" s="9">
        <v>0</v>
      </c>
      <c r="R130" s="9">
        <v>0</v>
      </c>
      <c r="S130" s="8">
        <v>13124460</v>
      </c>
      <c r="T130" s="9">
        <v>0</v>
      </c>
      <c r="U130" s="8">
        <v>13124460</v>
      </c>
      <c r="V130" s="9">
        <v>0</v>
      </c>
      <c r="W130" s="10">
        <f t="shared" si="1"/>
        <v>1</v>
      </c>
    </row>
    <row r="131" spans="1:23" ht="16.5" customHeight="1" x14ac:dyDescent="0.25">
      <c r="A131" s="7" t="s">
        <v>207</v>
      </c>
      <c r="B131" s="7" t="s">
        <v>163</v>
      </c>
      <c r="C131" s="7" t="s">
        <v>107</v>
      </c>
      <c r="D131" s="7" t="s">
        <v>165</v>
      </c>
      <c r="E131" s="8">
        <v>15858000</v>
      </c>
      <c r="F131" s="9">
        <v>0</v>
      </c>
      <c r="G131" s="9">
        <v>0</v>
      </c>
      <c r="H131" s="9">
        <v>0</v>
      </c>
      <c r="I131" s="8">
        <v>15858000</v>
      </c>
      <c r="J131" s="9">
        <v>0</v>
      </c>
      <c r="K131" s="9">
        <v>0</v>
      </c>
      <c r="L131" s="9">
        <v>0</v>
      </c>
      <c r="M131" s="8">
        <v>15858000</v>
      </c>
      <c r="N131" s="9">
        <v>0</v>
      </c>
      <c r="O131" s="9">
        <v>0</v>
      </c>
      <c r="P131" s="9">
        <v>0</v>
      </c>
      <c r="Q131" s="8">
        <v>15858000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10">
        <f t="shared" si="1"/>
        <v>0</v>
      </c>
    </row>
    <row r="132" spans="1:23" ht="16.5" customHeight="1" x14ac:dyDescent="0.25">
      <c r="A132" s="7" t="s">
        <v>207</v>
      </c>
      <c r="B132" s="7" t="s">
        <v>42</v>
      </c>
      <c r="C132" s="7" t="s">
        <v>107</v>
      </c>
      <c r="D132" s="7" t="s">
        <v>153</v>
      </c>
      <c r="E132" s="9">
        <v>0</v>
      </c>
      <c r="F132" s="8">
        <v>20000000</v>
      </c>
      <c r="G132" s="8">
        <v>20000000</v>
      </c>
      <c r="H132" s="8">
        <v>20000000</v>
      </c>
      <c r="I132" s="8">
        <v>20000000</v>
      </c>
      <c r="J132" s="9">
        <v>0</v>
      </c>
      <c r="K132" s="9">
        <v>0</v>
      </c>
      <c r="L132" s="8">
        <v>20000000</v>
      </c>
      <c r="M132" s="9">
        <v>0</v>
      </c>
      <c r="N132" s="9">
        <v>0</v>
      </c>
      <c r="O132" s="9">
        <v>0</v>
      </c>
      <c r="P132" s="8">
        <v>20000000</v>
      </c>
      <c r="Q132" s="9">
        <v>0</v>
      </c>
      <c r="R132" s="9">
        <v>0</v>
      </c>
      <c r="S132" s="8">
        <v>20000000</v>
      </c>
      <c r="T132" s="9">
        <v>0</v>
      </c>
      <c r="U132" s="8">
        <v>20000000</v>
      </c>
      <c r="V132" s="9">
        <v>0</v>
      </c>
      <c r="W132" s="10">
        <f t="shared" si="1"/>
        <v>1</v>
      </c>
    </row>
    <row r="133" spans="1:23" ht="16.5" customHeight="1" x14ac:dyDescent="0.25">
      <c r="A133" s="7" t="s">
        <v>207</v>
      </c>
      <c r="B133" s="7" t="s">
        <v>208</v>
      </c>
      <c r="C133" s="7" t="s">
        <v>107</v>
      </c>
      <c r="D133" s="7" t="s">
        <v>165</v>
      </c>
      <c r="E133" s="8">
        <v>1142000</v>
      </c>
      <c r="F133" s="9">
        <v>0</v>
      </c>
      <c r="G133" s="9">
        <v>0</v>
      </c>
      <c r="H133" s="9">
        <v>0</v>
      </c>
      <c r="I133" s="8">
        <v>1142000</v>
      </c>
      <c r="J133" s="9">
        <v>0</v>
      </c>
      <c r="K133" s="9">
        <v>0</v>
      </c>
      <c r="L133" s="9">
        <v>0</v>
      </c>
      <c r="M133" s="8">
        <v>1142000</v>
      </c>
      <c r="N133" s="9">
        <v>0</v>
      </c>
      <c r="O133" s="9">
        <v>0</v>
      </c>
      <c r="P133" s="9">
        <v>0</v>
      </c>
      <c r="Q133" s="8">
        <v>1142000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10">
        <f t="shared" si="1"/>
        <v>0</v>
      </c>
    </row>
    <row r="134" spans="1:23" ht="16.5" customHeight="1" x14ac:dyDescent="0.25">
      <c r="A134" s="7" t="s">
        <v>209</v>
      </c>
      <c r="B134" s="7" t="s">
        <v>42</v>
      </c>
      <c r="C134" s="7" t="s">
        <v>107</v>
      </c>
      <c r="D134" s="7" t="s">
        <v>191</v>
      </c>
      <c r="E134" s="9">
        <v>0</v>
      </c>
      <c r="F134" s="8">
        <v>10000000</v>
      </c>
      <c r="G134" s="9">
        <v>0</v>
      </c>
      <c r="H134" s="8">
        <v>10000000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10" t="e">
        <f t="shared" si="1"/>
        <v>#DIV/0!</v>
      </c>
    </row>
    <row r="135" spans="1:23" ht="16.5" customHeight="1" x14ac:dyDescent="0.25">
      <c r="A135" s="7" t="s">
        <v>210</v>
      </c>
      <c r="B135" s="7" t="s">
        <v>170</v>
      </c>
      <c r="C135" s="7" t="s">
        <v>109</v>
      </c>
      <c r="D135" s="7" t="s">
        <v>168</v>
      </c>
      <c r="E135" s="9">
        <v>0</v>
      </c>
      <c r="F135" s="8">
        <v>40054910</v>
      </c>
      <c r="G135" s="9">
        <v>0</v>
      </c>
      <c r="H135" s="8">
        <v>16065440</v>
      </c>
      <c r="I135" s="8">
        <v>23989470</v>
      </c>
      <c r="J135" s="9">
        <v>0</v>
      </c>
      <c r="K135" s="9">
        <v>0</v>
      </c>
      <c r="L135" s="9">
        <v>0</v>
      </c>
      <c r="M135" s="8">
        <v>23989470</v>
      </c>
      <c r="N135" s="9">
        <v>0</v>
      </c>
      <c r="O135" s="9">
        <v>0</v>
      </c>
      <c r="P135" s="9">
        <v>0</v>
      </c>
      <c r="Q135" s="8">
        <v>23989470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10">
        <f t="shared" si="1"/>
        <v>0</v>
      </c>
    </row>
    <row r="136" spans="1:23" ht="16.5" customHeight="1" x14ac:dyDescent="0.25">
      <c r="A136" s="7" t="s">
        <v>210</v>
      </c>
      <c r="B136" s="7" t="s">
        <v>42</v>
      </c>
      <c r="C136" s="7" t="s">
        <v>109</v>
      </c>
      <c r="D136" s="7" t="s">
        <v>168</v>
      </c>
      <c r="E136" s="8">
        <v>22000000</v>
      </c>
      <c r="F136" s="8">
        <v>4065440</v>
      </c>
      <c r="G136" s="9">
        <v>0</v>
      </c>
      <c r="H136" s="9">
        <v>0</v>
      </c>
      <c r="I136" s="8">
        <v>26065440</v>
      </c>
      <c r="J136" s="9">
        <v>0</v>
      </c>
      <c r="K136" s="9">
        <v>0</v>
      </c>
      <c r="L136" s="9">
        <v>0</v>
      </c>
      <c r="M136" s="8">
        <v>26065440</v>
      </c>
      <c r="N136" s="9">
        <v>0</v>
      </c>
      <c r="O136" s="9">
        <v>0</v>
      </c>
      <c r="P136" s="9">
        <v>0</v>
      </c>
      <c r="Q136" s="8">
        <v>26065440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10">
        <f t="shared" si="1"/>
        <v>0</v>
      </c>
    </row>
    <row r="137" spans="1:23" ht="16.5" customHeight="1" x14ac:dyDescent="0.25">
      <c r="A137" s="7" t="s">
        <v>211</v>
      </c>
      <c r="B137" s="7" t="s">
        <v>42</v>
      </c>
      <c r="C137" s="7" t="s">
        <v>109</v>
      </c>
      <c r="D137" s="7" t="s">
        <v>168</v>
      </c>
      <c r="E137" s="8">
        <v>33000000</v>
      </c>
      <c r="F137" s="9">
        <v>0</v>
      </c>
      <c r="G137" s="9">
        <v>0</v>
      </c>
      <c r="H137" s="9">
        <v>0</v>
      </c>
      <c r="I137" s="8">
        <v>33000000</v>
      </c>
      <c r="J137" s="9">
        <v>0</v>
      </c>
      <c r="K137" s="9">
        <v>0</v>
      </c>
      <c r="L137" s="8">
        <v>19800000</v>
      </c>
      <c r="M137" s="8">
        <v>13200000</v>
      </c>
      <c r="N137" s="9">
        <v>0</v>
      </c>
      <c r="O137" s="9">
        <v>0</v>
      </c>
      <c r="P137" s="8">
        <v>19800000</v>
      </c>
      <c r="Q137" s="8">
        <v>13200000</v>
      </c>
      <c r="R137" s="8">
        <v>3300000</v>
      </c>
      <c r="S137" s="8">
        <v>13200000</v>
      </c>
      <c r="T137" s="8">
        <v>3300000</v>
      </c>
      <c r="U137" s="8">
        <v>13200000</v>
      </c>
      <c r="V137" s="9">
        <v>0</v>
      </c>
      <c r="W137" s="10">
        <f t="shared" ref="W137:W200" si="2">P137/I137</f>
        <v>0.6</v>
      </c>
    </row>
    <row r="138" spans="1:23" ht="16.5" customHeight="1" x14ac:dyDescent="0.25">
      <c r="A138" s="7" t="s">
        <v>212</v>
      </c>
      <c r="B138" s="7" t="s">
        <v>186</v>
      </c>
      <c r="C138" s="7" t="s">
        <v>109</v>
      </c>
      <c r="D138" s="7" t="s">
        <v>157</v>
      </c>
      <c r="E138" s="9">
        <v>0</v>
      </c>
      <c r="F138" s="8">
        <v>74299245</v>
      </c>
      <c r="G138" s="9">
        <v>0</v>
      </c>
      <c r="H138" s="9">
        <v>0</v>
      </c>
      <c r="I138" s="8">
        <v>74299245</v>
      </c>
      <c r="J138" s="9">
        <v>0</v>
      </c>
      <c r="K138" s="9">
        <v>0</v>
      </c>
      <c r="L138" s="9">
        <v>0</v>
      </c>
      <c r="M138" s="8">
        <v>74299245</v>
      </c>
      <c r="N138" s="9">
        <v>0</v>
      </c>
      <c r="O138" s="9">
        <v>0</v>
      </c>
      <c r="P138" s="9">
        <v>0</v>
      </c>
      <c r="Q138" s="8">
        <v>74299245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10">
        <f t="shared" si="2"/>
        <v>0</v>
      </c>
    </row>
    <row r="139" spans="1:23" ht="16.5" customHeight="1" x14ac:dyDescent="0.25">
      <c r="A139" s="7" t="s">
        <v>213</v>
      </c>
      <c r="B139" s="7" t="s">
        <v>42</v>
      </c>
      <c r="C139" s="7" t="s">
        <v>109</v>
      </c>
      <c r="D139" s="7" t="s">
        <v>155</v>
      </c>
      <c r="E139" s="8">
        <v>14070375</v>
      </c>
      <c r="F139" s="9">
        <v>0</v>
      </c>
      <c r="G139" s="9">
        <v>0</v>
      </c>
      <c r="H139" s="9">
        <v>0</v>
      </c>
      <c r="I139" s="8">
        <v>14070375</v>
      </c>
      <c r="J139" s="9">
        <v>0</v>
      </c>
      <c r="K139" s="8">
        <v>1944803</v>
      </c>
      <c r="L139" s="8">
        <v>10543995</v>
      </c>
      <c r="M139" s="8">
        <v>3526380</v>
      </c>
      <c r="N139" s="9">
        <v>0</v>
      </c>
      <c r="O139" s="9">
        <v>0</v>
      </c>
      <c r="P139" s="8">
        <v>10543995</v>
      </c>
      <c r="Q139" s="8">
        <v>3526380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10">
        <f t="shared" si="2"/>
        <v>0.74937554969217235</v>
      </c>
    </row>
    <row r="140" spans="1:23" ht="16.5" customHeight="1" x14ac:dyDescent="0.25">
      <c r="A140" s="7" t="s">
        <v>214</v>
      </c>
      <c r="B140" s="7" t="s">
        <v>42</v>
      </c>
      <c r="C140" s="7" t="s">
        <v>109</v>
      </c>
      <c r="D140" s="7" t="s">
        <v>155</v>
      </c>
      <c r="E140" s="9">
        <v>0</v>
      </c>
      <c r="F140" s="8">
        <v>127378715.47</v>
      </c>
      <c r="G140" s="9">
        <v>0</v>
      </c>
      <c r="H140" s="9">
        <v>0</v>
      </c>
      <c r="I140" s="8">
        <v>127378715.47</v>
      </c>
      <c r="J140" s="9">
        <v>0</v>
      </c>
      <c r="K140" s="9">
        <v>0</v>
      </c>
      <c r="L140" s="9">
        <v>0</v>
      </c>
      <c r="M140" s="8">
        <v>127378715.47</v>
      </c>
      <c r="N140" s="9">
        <v>0</v>
      </c>
      <c r="O140" s="9">
        <v>0</v>
      </c>
      <c r="P140" s="9">
        <v>0</v>
      </c>
      <c r="Q140" s="8">
        <v>127378715.47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10">
        <f t="shared" si="2"/>
        <v>0</v>
      </c>
    </row>
    <row r="141" spans="1:23" ht="16.5" customHeight="1" x14ac:dyDescent="0.25">
      <c r="A141" s="7" t="s">
        <v>215</v>
      </c>
      <c r="B141" s="7" t="s">
        <v>42</v>
      </c>
      <c r="C141" s="7" t="s">
        <v>109</v>
      </c>
      <c r="D141" s="7" t="s">
        <v>155</v>
      </c>
      <c r="E141" s="8">
        <v>973343348</v>
      </c>
      <c r="F141" s="8">
        <v>295307546</v>
      </c>
      <c r="G141" s="9">
        <v>0</v>
      </c>
      <c r="H141" s="8">
        <v>144000000</v>
      </c>
      <c r="I141" s="8">
        <v>1124650894</v>
      </c>
      <c r="J141" s="9">
        <v>0</v>
      </c>
      <c r="K141" s="8">
        <v>22178411</v>
      </c>
      <c r="L141" s="8">
        <v>807164937</v>
      </c>
      <c r="M141" s="8">
        <v>317485957</v>
      </c>
      <c r="N141" s="9">
        <v>0</v>
      </c>
      <c r="O141" s="9">
        <v>0</v>
      </c>
      <c r="P141" s="8">
        <v>807164937</v>
      </c>
      <c r="Q141" s="8">
        <v>317485957</v>
      </c>
      <c r="R141" s="9">
        <v>0</v>
      </c>
      <c r="S141" s="8">
        <v>132407174</v>
      </c>
      <c r="T141" s="9">
        <v>0</v>
      </c>
      <c r="U141" s="8">
        <v>132407174</v>
      </c>
      <c r="V141" s="9">
        <v>0</v>
      </c>
      <c r="W141" s="10">
        <f t="shared" si="2"/>
        <v>0.71770265893728979</v>
      </c>
    </row>
    <row r="142" spans="1:23" ht="16.5" customHeight="1" x14ac:dyDescent="0.25">
      <c r="A142" s="7" t="s">
        <v>216</v>
      </c>
      <c r="B142" s="7" t="s">
        <v>42</v>
      </c>
      <c r="C142" s="7" t="s">
        <v>109</v>
      </c>
      <c r="D142" s="7" t="s">
        <v>155</v>
      </c>
      <c r="E142" s="8">
        <v>528000000</v>
      </c>
      <c r="F142" s="8">
        <v>720000000</v>
      </c>
      <c r="G142" s="8">
        <v>120000000</v>
      </c>
      <c r="H142" s="8">
        <v>24000000</v>
      </c>
      <c r="I142" s="8">
        <v>1344000000</v>
      </c>
      <c r="J142" s="9">
        <v>0</v>
      </c>
      <c r="K142" s="8">
        <v>24000000</v>
      </c>
      <c r="L142" s="8">
        <v>624000000</v>
      </c>
      <c r="M142" s="8">
        <v>720000000</v>
      </c>
      <c r="N142" s="9">
        <v>0</v>
      </c>
      <c r="O142" s="8">
        <v>24000000</v>
      </c>
      <c r="P142" s="8">
        <v>624000000</v>
      </c>
      <c r="Q142" s="8">
        <v>720000000</v>
      </c>
      <c r="R142" s="8">
        <v>104066667</v>
      </c>
      <c r="S142" s="8">
        <v>431666665</v>
      </c>
      <c r="T142" s="8">
        <v>104066667</v>
      </c>
      <c r="U142" s="8">
        <v>431666665</v>
      </c>
      <c r="V142" s="9">
        <v>0</v>
      </c>
      <c r="W142" s="10">
        <f t="shared" si="2"/>
        <v>0.4642857142857143</v>
      </c>
    </row>
    <row r="143" spans="1:23" ht="16.5" customHeight="1" x14ac:dyDescent="0.25">
      <c r="A143" s="7" t="s">
        <v>217</v>
      </c>
      <c r="B143" s="7" t="s">
        <v>186</v>
      </c>
      <c r="C143" s="7" t="s">
        <v>109</v>
      </c>
      <c r="D143" s="7" t="s">
        <v>155</v>
      </c>
      <c r="E143" s="9">
        <v>0</v>
      </c>
      <c r="F143" s="8">
        <v>54184944.159999996</v>
      </c>
      <c r="G143" s="9">
        <v>0</v>
      </c>
      <c r="H143" s="9">
        <v>0</v>
      </c>
      <c r="I143" s="8">
        <v>54184944.159999996</v>
      </c>
      <c r="J143" s="9">
        <v>0</v>
      </c>
      <c r="K143" s="9">
        <v>0</v>
      </c>
      <c r="L143" s="9">
        <v>0</v>
      </c>
      <c r="M143" s="8">
        <v>54184944.159999996</v>
      </c>
      <c r="N143" s="9">
        <v>0</v>
      </c>
      <c r="O143" s="9">
        <v>0</v>
      </c>
      <c r="P143" s="9">
        <v>0</v>
      </c>
      <c r="Q143" s="8">
        <v>54184944.159999996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10">
        <f t="shared" si="2"/>
        <v>0</v>
      </c>
    </row>
    <row r="144" spans="1:23" ht="16.5" customHeight="1" x14ac:dyDescent="0.25">
      <c r="A144" s="7" t="s">
        <v>218</v>
      </c>
      <c r="B144" s="7" t="s">
        <v>174</v>
      </c>
      <c r="C144" s="7" t="s">
        <v>109</v>
      </c>
      <c r="D144" s="7" t="s">
        <v>155</v>
      </c>
      <c r="E144" s="9">
        <v>0</v>
      </c>
      <c r="F144" s="8">
        <v>34765825.649999999</v>
      </c>
      <c r="G144" s="9">
        <v>0</v>
      </c>
      <c r="H144" s="9">
        <v>0</v>
      </c>
      <c r="I144" s="8">
        <v>34765825.649999999</v>
      </c>
      <c r="J144" s="9">
        <v>0</v>
      </c>
      <c r="K144" s="9">
        <v>0</v>
      </c>
      <c r="L144" s="9">
        <v>0</v>
      </c>
      <c r="M144" s="8">
        <v>34765825.649999999</v>
      </c>
      <c r="N144" s="9">
        <v>0</v>
      </c>
      <c r="O144" s="9">
        <v>0</v>
      </c>
      <c r="P144" s="9">
        <v>0</v>
      </c>
      <c r="Q144" s="8">
        <v>34765825.649999999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10">
        <f t="shared" si="2"/>
        <v>0</v>
      </c>
    </row>
    <row r="145" spans="1:23" ht="16.5" customHeight="1" x14ac:dyDescent="0.25">
      <c r="A145" s="7" t="s">
        <v>219</v>
      </c>
      <c r="B145" s="7" t="s">
        <v>183</v>
      </c>
      <c r="C145" s="7" t="s">
        <v>109</v>
      </c>
      <c r="D145" s="7" t="s">
        <v>155</v>
      </c>
      <c r="E145" s="9">
        <v>0</v>
      </c>
      <c r="F145" s="8">
        <v>6530577.6600000001</v>
      </c>
      <c r="G145" s="9">
        <v>0</v>
      </c>
      <c r="H145" s="9">
        <v>0</v>
      </c>
      <c r="I145" s="8">
        <v>6530577.6600000001</v>
      </c>
      <c r="J145" s="9">
        <v>0</v>
      </c>
      <c r="K145" s="9">
        <v>0</v>
      </c>
      <c r="L145" s="9">
        <v>0</v>
      </c>
      <c r="M145" s="8">
        <v>6530577.6600000001</v>
      </c>
      <c r="N145" s="9">
        <v>0</v>
      </c>
      <c r="O145" s="9">
        <v>0</v>
      </c>
      <c r="P145" s="9">
        <v>0</v>
      </c>
      <c r="Q145" s="8">
        <v>6530577.6600000001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10">
        <f t="shared" si="2"/>
        <v>0</v>
      </c>
    </row>
    <row r="146" spans="1:23" ht="16.5" customHeight="1" x14ac:dyDescent="0.25">
      <c r="A146" s="7" t="s">
        <v>219</v>
      </c>
      <c r="B146" s="7" t="s">
        <v>42</v>
      </c>
      <c r="C146" s="7" t="s">
        <v>109</v>
      </c>
      <c r="D146" s="7" t="s">
        <v>155</v>
      </c>
      <c r="E146" s="9">
        <v>0</v>
      </c>
      <c r="F146" s="8">
        <v>50000000</v>
      </c>
      <c r="G146" s="9">
        <v>0</v>
      </c>
      <c r="H146" s="9">
        <v>0</v>
      </c>
      <c r="I146" s="8">
        <v>50000000</v>
      </c>
      <c r="J146" s="9">
        <v>0</v>
      </c>
      <c r="K146" s="9">
        <v>0</v>
      </c>
      <c r="L146" s="9">
        <v>0</v>
      </c>
      <c r="M146" s="8">
        <v>50000000</v>
      </c>
      <c r="N146" s="9">
        <v>0</v>
      </c>
      <c r="O146" s="9">
        <v>0</v>
      </c>
      <c r="P146" s="9">
        <v>0</v>
      </c>
      <c r="Q146" s="8">
        <v>50000000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10">
        <f t="shared" si="2"/>
        <v>0</v>
      </c>
    </row>
    <row r="147" spans="1:23" ht="16.5" customHeight="1" x14ac:dyDescent="0.25">
      <c r="A147" s="7" t="s">
        <v>220</v>
      </c>
      <c r="B147" s="7" t="s">
        <v>42</v>
      </c>
      <c r="C147" s="7" t="s">
        <v>109</v>
      </c>
      <c r="D147" s="7" t="s">
        <v>155</v>
      </c>
      <c r="E147" s="8">
        <v>36000000</v>
      </c>
      <c r="F147" s="8">
        <v>96600000</v>
      </c>
      <c r="G147" s="8">
        <v>48000000</v>
      </c>
      <c r="H147" s="9">
        <v>0</v>
      </c>
      <c r="I147" s="8">
        <v>180600000</v>
      </c>
      <c r="J147" s="9">
        <v>0</v>
      </c>
      <c r="K147" s="8">
        <v>4000000</v>
      </c>
      <c r="L147" s="8">
        <v>74000000</v>
      </c>
      <c r="M147" s="8">
        <v>106600000</v>
      </c>
      <c r="N147" s="9">
        <v>0</v>
      </c>
      <c r="O147" s="9">
        <v>0</v>
      </c>
      <c r="P147" s="8">
        <v>74000000</v>
      </c>
      <c r="Q147" s="8">
        <v>106600000</v>
      </c>
      <c r="R147" s="8">
        <v>13000000</v>
      </c>
      <c r="S147" s="8">
        <v>52000000</v>
      </c>
      <c r="T147" s="8">
        <v>13000000</v>
      </c>
      <c r="U147" s="8">
        <v>52000000</v>
      </c>
      <c r="V147" s="9">
        <v>0</v>
      </c>
      <c r="W147" s="10">
        <f t="shared" si="2"/>
        <v>0.40974529346622368</v>
      </c>
    </row>
    <row r="148" spans="1:23" ht="16.5" customHeight="1" x14ac:dyDescent="0.25">
      <c r="A148" s="7" t="s">
        <v>221</v>
      </c>
      <c r="B148" s="7" t="s">
        <v>42</v>
      </c>
      <c r="C148" s="7" t="s">
        <v>109</v>
      </c>
      <c r="D148" s="7" t="s">
        <v>157</v>
      </c>
      <c r="E148" s="9">
        <v>0</v>
      </c>
      <c r="F148" s="9">
        <v>0</v>
      </c>
      <c r="G148" s="8">
        <v>178500000</v>
      </c>
      <c r="H148" s="8">
        <v>178500000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10" t="e">
        <f t="shared" si="2"/>
        <v>#DIV/0!</v>
      </c>
    </row>
    <row r="149" spans="1:23" ht="16.5" customHeight="1" x14ac:dyDescent="0.25">
      <c r="A149" s="7" t="s">
        <v>222</v>
      </c>
      <c r="B149" s="7" t="s">
        <v>42</v>
      </c>
      <c r="C149" s="7" t="s">
        <v>109</v>
      </c>
      <c r="D149" s="7" t="s">
        <v>153</v>
      </c>
      <c r="E149" s="8">
        <v>20900268</v>
      </c>
      <c r="F149" s="8">
        <v>50000000</v>
      </c>
      <c r="G149" s="9">
        <v>0</v>
      </c>
      <c r="H149" s="8">
        <v>20000000</v>
      </c>
      <c r="I149" s="8">
        <v>50900268</v>
      </c>
      <c r="J149" s="8">
        <v>20550006</v>
      </c>
      <c r="K149" s="9">
        <v>0</v>
      </c>
      <c r="L149" s="8">
        <v>20550006</v>
      </c>
      <c r="M149" s="8">
        <v>30350262</v>
      </c>
      <c r="N149" s="9">
        <v>0</v>
      </c>
      <c r="O149" s="9">
        <v>0</v>
      </c>
      <c r="P149" s="9">
        <v>0</v>
      </c>
      <c r="Q149" s="8">
        <v>50900268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10">
        <f t="shared" si="2"/>
        <v>0</v>
      </c>
    </row>
    <row r="150" spans="1:23" ht="16.5" customHeight="1" x14ac:dyDescent="0.25">
      <c r="A150" s="7" t="s">
        <v>223</v>
      </c>
      <c r="B150" s="7" t="s">
        <v>42</v>
      </c>
      <c r="C150" s="7" t="s">
        <v>109</v>
      </c>
      <c r="D150" s="7" t="s">
        <v>159</v>
      </c>
      <c r="E150" s="9">
        <v>0</v>
      </c>
      <c r="F150" s="9">
        <v>0</v>
      </c>
      <c r="G150" s="8">
        <v>178500000</v>
      </c>
      <c r="H150" s="9">
        <v>0</v>
      </c>
      <c r="I150" s="8">
        <v>178500000</v>
      </c>
      <c r="J150" s="9">
        <v>0</v>
      </c>
      <c r="K150" s="9">
        <v>0</v>
      </c>
      <c r="L150" s="9">
        <v>0</v>
      </c>
      <c r="M150" s="8">
        <v>178500000</v>
      </c>
      <c r="N150" s="9">
        <v>0</v>
      </c>
      <c r="O150" s="9">
        <v>0</v>
      </c>
      <c r="P150" s="9">
        <v>0</v>
      </c>
      <c r="Q150" s="8">
        <v>178500000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10">
        <f t="shared" si="2"/>
        <v>0</v>
      </c>
    </row>
    <row r="151" spans="1:23" ht="16.5" customHeight="1" x14ac:dyDescent="0.25">
      <c r="A151" s="7" t="s">
        <v>224</v>
      </c>
      <c r="B151" s="7" t="s">
        <v>42</v>
      </c>
      <c r="C151" s="7" t="s">
        <v>225</v>
      </c>
      <c r="D151" s="7" t="s">
        <v>168</v>
      </c>
      <c r="E151" s="8">
        <v>18500000</v>
      </c>
      <c r="F151" s="9">
        <v>0</v>
      </c>
      <c r="G151" s="9">
        <v>0</v>
      </c>
      <c r="H151" s="9">
        <v>0</v>
      </c>
      <c r="I151" s="8">
        <v>18500000</v>
      </c>
      <c r="J151" s="9">
        <v>0</v>
      </c>
      <c r="K151" s="9">
        <v>0</v>
      </c>
      <c r="L151" s="8">
        <v>10949990</v>
      </c>
      <c r="M151" s="8">
        <v>7550010</v>
      </c>
      <c r="N151" s="9">
        <v>0</v>
      </c>
      <c r="O151" s="9">
        <v>0</v>
      </c>
      <c r="P151" s="8">
        <v>10949990</v>
      </c>
      <c r="Q151" s="8">
        <v>7550010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10">
        <f t="shared" si="2"/>
        <v>0.5918913513513514</v>
      </c>
    </row>
    <row r="152" spans="1:23" ht="16.5" customHeight="1" x14ac:dyDescent="0.25">
      <c r="A152" s="7" t="s">
        <v>226</v>
      </c>
      <c r="B152" s="7" t="s">
        <v>42</v>
      </c>
      <c r="C152" s="7" t="s">
        <v>225</v>
      </c>
      <c r="D152" s="7" t="s">
        <v>168</v>
      </c>
      <c r="E152" s="8">
        <v>214300000</v>
      </c>
      <c r="F152" s="9">
        <v>0</v>
      </c>
      <c r="G152" s="9">
        <v>0</v>
      </c>
      <c r="H152" s="9">
        <v>0</v>
      </c>
      <c r="I152" s="8">
        <v>214300000</v>
      </c>
      <c r="J152" s="9">
        <v>0</v>
      </c>
      <c r="K152" s="9">
        <v>0</v>
      </c>
      <c r="L152" s="8">
        <v>131400000</v>
      </c>
      <c r="M152" s="8">
        <v>82900000</v>
      </c>
      <c r="N152" s="9">
        <v>0</v>
      </c>
      <c r="O152" s="9">
        <v>0</v>
      </c>
      <c r="P152" s="8">
        <v>131400000</v>
      </c>
      <c r="Q152" s="8">
        <v>82900000</v>
      </c>
      <c r="R152" s="8">
        <v>24400000</v>
      </c>
      <c r="S152" s="8">
        <v>85300000</v>
      </c>
      <c r="T152" s="8">
        <v>24400000</v>
      </c>
      <c r="U152" s="8">
        <v>85300000</v>
      </c>
      <c r="V152" s="9">
        <v>0</v>
      </c>
      <c r="W152" s="10">
        <f t="shared" si="2"/>
        <v>0.61315912272515161</v>
      </c>
    </row>
    <row r="153" spans="1:23" ht="16.5" customHeight="1" x14ac:dyDescent="0.25">
      <c r="A153" s="7" t="s">
        <v>227</v>
      </c>
      <c r="B153" s="7" t="s">
        <v>42</v>
      </c>
      <c r="C153" s="7" t="s">
        <v>225</v>
      </c>
      <c r="D153" s="7" t="s">
        <v>168</v>
      </c>
      <c r="E153" s="8">
        <v>271250000</v>
      </c>
      <c r="F153" s="9">
        <v>0</v>
      </c>
      <c r="G153" s="9">
        <v>0</v>
      </c>
      <c r="H153" s="9">
        <v>0</v>
      </c>
      <c r="I153" s="8">
        <v>271250000</v>
      </c>
      <c r="J153" s="9">
        <v>0</v>
      </c>
      <c r="K153" s="9">
        <v>0</v>
      </c>
      <c r="L153" s="8">
        <v>165000000</v>
      </c>
      <c r="M153" s="8">
        <v>106250000</v>
      </c>
      <c r="N153" s="9">
        <v>0</v>
      </c>
      <c r="O153" s="9">
        <v>0</v>
      </c>
      <c r="P153" s="8">
        <v>165000000</v>
      </c>
      <c r="Q153" s="8">
        <v>106250000</v>
      </c>
      <c r="R153" s="8">
        <v>27500000</v>
      </c>
      <c r="S153" s="8">
        <v>97500000</v>
      </c>
      <c r="T153" s="8">
        <v>25000000</v>
      </c>
      <c r="U153" s="8">
        <v>95000000</v>
      </c>
      <c r="V153" s="8">
        <v>2500000</v>
      </c>
      <c r="W153" s="10">
        <f t="shared" si="2"/>
        <v>0.60829493087557607</v>
      </c>
    </row>
    <row r="154" spans="1:23" ht="16.5" customHeight="1" x14ac:dyDescent="0.25">
      <c r="A154" s="7" t="s">
        <v>228</v>
      </c>
      <c r="B154" s="7" t="s">
        <v>42</v>
      </c>
      <c r="C154" s="7" t="s">
        <v>225</v>
      </c>
      <c r="D154" s="7" t="s">
        <v>168</v>
      </c>
      <c r="E154" s="8">
        <v>549000000</v>
      </c>
      <c r="F154" s="9">
        <v>0</v>
      </c>
      <c r="G154" s="9">
        <v>0</v>
      </c>
      <c r="H154" s="9">
        <v>0</v>
      </c>
      <c r="I154" s="8">
        <v>549000000</v>
      </c>
      <c r="J154" s="9">
        <v>0</v>
      </c>
      <c r="K154" s="8">
        <v>31416667</v>
      </c>
      <c r="L154" s="8">
        <v>330983333</v>
      </c>
      <c r="M154" s="8">
        <v>218016667</v>
      </c>
      <c r="N154" s="9">
        <v>0</v>
      </c>
      <c r="O154" s="8">
        <v>31416667</v>
      </c>
      <c r="P154" s="8">
        <v>330983333</v>
      </c>
      <c r="Q154" s="8">
        <v>218016667</v>
      </c>
      <c r="R154" s="8">
        <v>50683333</v>
      </c>
      <c r="S154" s="8">
        <v>232683333</v>
      </c>
      <c r="T154" s="8">
        <v>50683333</v>
      </c>
      <c r="U154" s="8">
        <v>232683333</v>
      </c>
      <c r="V154" s="9">
        <v>0</v>
      </c>
      <c r="W154" s="10">
        <f t="shared" si="2"/>
        <v>0.60288403096539167</v>
      </c>
    </row>
    <row r="155" spans="1:23" ht="16.5" customHeight="1" x14ac:dyDescent="0.25">
      <c r="A155" s="7" t="s">
        <v>229</v>
      </c>
      <c r="B155" s="7" t="s">
        <v>42</v>
      </c>
      <c r="C155" s="7" t="s">
        <v>225</v>
      </c>
      <c r="D155" s="7" t="s">
        <v>168</v>
      </c>
      <c r="E155" s="8">
        <v>70600000</v>
      </c>
      <c r="F155" s="9">
        <v>0</v>
      </c>
      <c r="G155" s="9">
        <v>0</v>
      </c>
      <c r="H155" s="9">
        <v>0</v>
      </c>
      <c r="I155" s="8">
        <v>70600000</v>
      </c>
      <c r="J155" s="9">
        <v>0</v>
      </c>
      <c r="K155" s="8">
        <v>5000000</v>
      </c>
      <c r="L155" s="8">
        <v>38800000</v>
      </c>
      <c r="M155" s="8">
        <v>31800000</v>
      </c>
      <c r="N155" s="9">
        <v>0</v>
      </c>
      <c r="O155" s="8">
        <v>5000000</v>
      </c>
      <c r="P155" s="8">
        <v>38800000</v>
      </c>
      <c r="Q155" s="8">
        <v>31800000</v>
      </c>
      <c r="R155" s="8">
        <v>4800000</v>
      </c>
      <c r="S155" s="8">
        <v>26700000</v>
      </c>
      <c r="T155" s="8">
        <v>4800000</v>
      </c>
      <c r="U155" s="8">
        <v>26700000</v>
      </c>
      <c r="V155" s="9">
        <v>0</v>
      </c>
      <c r="W155" s="10">
        <f t="shared" si="2"/>
        <v>0.54957507082152979</v>
      </c>
    </row>
    <row r="156" spans="1:23" ht="16.5" customHeight="1" x14ac:dyDescent="0.25">
      <c r="A156" s="7" t="s">
        <v>230</v>
      </c>
      <c r="B156" s="7" t="s">
        <v>42</v>
      </c>
      <c r="C156" s="7" t="s">
        <v>225</v>
      </c>
      <c r="D156" s="7" t="s">
        <v>168</v>
      </c>
      <c r="E156" s="8">
        <v>58000000</v>
      </c>
      <c r="F156" s="9">
        <v>0</v>
      </c>
      <c r="G156" s="9">
        <v>0</v>
      </c>
      <c r="H156" s="9">
        <v>0</v>
      </c>
      <c r="I156" s="8">
        <v>58000000</v>
      </c>
      <c r="J156" s="9">
        <v>0</v>
      </c>
      <c r="K156" s="9">
        <v>0</v>
      </c>
      <c r="L156" s="8">
        <v>34800000</v>
      </c>
      <c r="M156" s="8">
        <v>23200000</v>
      </c>
      <c r="N156" s="9">
        <v>0</v>
      </c>
      <c r="O156" s="9">
        <v>0</v>
      </c>
      <c r="P156" s="8">
        <v>34800000</v>
      </c>
      <c r="Q156" s="8">
        <v>23200000</v>
      </c>
      <c r="R156" s="8">
        <v>2500000</v>
      </c>
      <c r="S156" s="8">
        <v>20670000</v>
      </c>
      <c r="T156" s="8">
        <v>2500000</v>
      </c>
      <c r="U156" s="8">
        <v>20670000</v>
      </c>
      <c r="V156" s="9">
        <v>0</v>
      </c>
      <c r="W156" s="10">
        <f t="shared" si="2"/>
        <v>0.6</v>
      </c>
    </row>
    <row r="157" spans="1:23" ht="16.5" customHeight="1" x14ac:dyDescent="0.25">
      <c r="A157" s="7" t="s">
        <v>231</v>
      </c>
      <c r="B157" s="7" t="s">
        <v>42</v>
      </c>
      <c r="C157" s="7" t="s">
        <v>225</v>
      </c>
      <c r="D157" s="7" t="s">
        <v>168</v>
      </c>
      <c r="E157" s="8">
        <v>161700000</v>
      </c>
      <c r="F157" s="9">
        <v>0</v>
      </c>
      <c r="G157" s="9">
        <v>0</v>
      </c>
      <c r="H157" s="9">
        <v>0</v>
      </c>
      <c r="I157" s="8">
        <v>161700000</v>
      </c>
      <c r="J157" s="9">
        <v>0</v>
      </c>
      <c r="K157" s="9">
        <v>0</v>
      </c>
      <c r="L157" s="8">
        <v>92400000</v>
      </c>
      <c r="M157" s="8">
        <v>69300000</v>
      </c>
      <c r="N157" s="9">
        <v>0</v>
      </c>
      <c r="O157" s="9">
        <v>0</v>
      </c>
      <c r="P157" s="8">
        <v>92400000</v>
      </c>
      <c r="Q157" s="8">
        <v>69300000</v>
      </c>
      <c r="R157" s="8">
        <v>12100000</v>
      </c>
      <c r="S157" s="8">
        <v>55000000</v>
      </c>
      <c r="T157" s="8">
        <v>12100000</v>
      </c>
      <c r="U157" s="8">
        <v>55000000</v>
      </c>
      <c r="V157" s="9">
        <v>0</v>
      </c>
      <c r="W157" s="10">
        <f t="shared" si="2"/>
        <v>0.5714285714285714</v>
      </c>
    </row>
    <row r="158" spans="1:23" ht="16.5" customHeight="1" x14ac:dyDescent="0.25">
      <c r="A158" s="7" t="s">
        <v>232</v>
      </c>
      <c r="B158" s="7" t="s">
        <v>42</v>
      </c>
      <c r="C158" s="7" t="s">
        <v>225</v>
      </c>
      <c r="D158" s="7" t="s">
        <v>168</v>
      </c>
      <c r="E158" s="8">
        <v>20000000</v>
      </c>
      <c r="F158" s="9">
        <v>0</v>
      </c>
      <c r="G158" s="9">
        <v>0</v>
      </c>
      <c r="H158" s="9">
        <v>0</v>
      </c>
      <c r="I158" s="8">
        <v>20000000</v>
      </c>
      <c r="J158" s="9">
        <v>0</v>
      </c>
      <c r="K158" s="9">
        <v>0</v>
      </c>
      <c r="L158" s="9">
        <v>0</v>
      </c>
      <c r="M158" s="8">
        <v>20000000</v>
      </c>
      <c r="N158" s="9">
        <v>0</v>
      </c>
      <c r="O158" s="9">
        <v>0</v>
      </c>
      <c r="P158" s="9">
        <v>0</v>
      </c>
      <c r="Q158" s="8">
        <v>20000000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10">
        <f t="shared" si="2"/>
        <v>0</v>
      </c>
    </row>
    <row r="159" spans="1:23" ht="16.5" customHeight="1" x14ac:dyDescent="0.25">
      <c r="A159" s="7" t="s">
        <v>233</v>
      </c>
      <c r="B159" s="7" t="s">
        <v>186</v>
      </c>
      <c r="C159" s="7" t="s">
        <v>225</v>
      </c>
      <c r="D159" s="7" t="s">
        <v>153</v>
      </c>
      <c r="E159" s="9">
        <v>0</v>
      </c>
      <c r="F159" s="8">
        <v>254667083</v>
      </c>
      <c r="G159" s="9">
        <v>0</v>
      </c>
      <c r="H159" s="9">
        <v>0</v>
      </c>
      <c r="I159" s="8">
        <v>254667083</v>
      </c>
      <c r="J159" s="8">
        <v>254667000</v>
      </c>
      <c r="K159" s="9">
        <v>0</v>
      </c>
      <c r="L159" s="8">
        <v>254667000</v>
      </c>
      <c r="M159" s="9">
        <v>83</v>
      </c>
      <c r="N159" s="9">
        <v>0</v>
      </c>
      <c r="O159" s="9">
        <v>0</v>
      </c>
      <c r="P159" s="9">
        <v>0</v>
      </c>
      <c r="Q159" s="8">
        <v>254667083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10">
        <f t="shared" si="2"/>
        <v>0</v>
      </c>
    </row>
    <row r="160" spans="1:23" ht="16.5" customHeight="1" x14ac:dyDescent="0.25">
      <c r="A160" s="7" t="s">
        <v>233</v>
      </c>
      <c r="B160" s="7" t="s">
        <v>170</v>
      </c>
      <c r="C160" s="7" t="s">
        <v>225</v>
      </c>
      <c r="D160" s="7" t="s">
        <v>153</v>
      </c>
      <c r="E160" s="9">
        <v>0</v>
      </c>
      <c r="F160" s="8">
        <v>4233366</v>
      </c>
      <c r="G160" s="9">
        <v>0</v>
      </c>
      <c r="H160" s="9">
        <v>0</v>
      </c>
      <c r="I160" s="8">
        <v>4233366</v>
      </c>
      <c r="J160" s="9">
        <v>0</v>
      </c>
      <c r="K160" s="9">
        <v>0</v>
      </c>
      <c r="L160" s="9">
        <v>0</v>
      </c>
      <c r="M160" s="8">
        <v>4233366</v>
      </c>
      <c r="N160" s="9">
        <v>0</v>
      </c>
      <c r="O160" s="9">
        <v>0</v>
      </c>
      <c r="P160" s="9">
        <v>0</v>
      </c>
      <c r="Q160" s="8">
        <v>4233366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10">
        <f t="shared" si="2"/>
        <v>0</v>
      </c>
    </row>
    <row r="161" spans="1:23" ht="16.5" customHeight="1" x14ac:dyDescent="0.25">
      <c r="A161" s="7" t="s">
        <v>233</v>
      </c>
      <c r="B161" s="7" t="s">
        <v>174</v>
      </c>
      <c r="C161" s="7" t="s">
        <v>225</v>
      </c>
      <c r="D161" s="7" t="s">
        <v>153</v>
      </c>
      <c r="E161" s="8">
        <v>105000000</v>
      </c>
      <c r="F161" s="9">
        <v>0</v>
      </c>
      <c r="G161" s="9">
        <v>0</v>
      </c>
      <c r="H161" s="9">
        <v>0</v>
      </c>
      <c r="I161" s="8">
        <v>105000000</v>
      </c>
      <c r="J161" s="9">
        <v>0</v>
      </c>
      <c r="K161" s="9">
        <v>0</v>
      </c>
      <c r="L161" s="8">
        <v>38000000</v>
      </c>
      <c r="M161" s="8">
        <v>67000000</v>
      </c>
      <c r="N161" s="9">
        <v>0</v>
      </c>
      <c r="O161" s="9">
        <v>0</v>
      </c>
      <c r="P161" s="8">
        <v>38000000</v>
      </c>
      <c r="Q161" s="8">
        <v>67000000</v>
      </c>
      <c r="R161" s="8">
        <v>21750000</v>
      </c>
      <c r="S161" s="8">
        <v>21750000</v>
      </c>
      <c r="T161" s="8">
        <v>21750000</v>
      </c>
      <c r="U161" s="8">
        <v>21750000</v>
      </c>
      <c r="V161" s="9">
        <v>0</v>
      </c>
      <c r="W161" s="10">
        <f t="shared" si="2"/>
        <v>0.3619047619047619</v>
      </c>
    </row>
    <row r="162" spans="1:23" ht="16.5" customHeight="1" x14ac:dyDescent="0.25">
      <c r="A162" s="7" t="s">
        <v>233</v>
      </c>
      <c r="B162" s="7" t="s">
        <v>42</v>
      </c>
      <c r="C162" s="7" t="s">
        <v>225</v>
      </c>
      <c r="D162" s="7" t="s">
        <v>153</v>
      </c>
      <c r="E162" s="8">
        <v>300000000</v>
      </c>
      <c r="F162" s="8">
        <v>38299551</v>
      </c>
      <c r="G162" s="8">
        <v>122844462</v>
      </c>
      <c r="H162" s="9">
        <v>0</v>
      </c>
      <c r="I162" s="8">
        <v>461144013</v>
      </c>
      <c r="J162" s="8">
        <v>110333000</v>
      </c>
      <c r="K162" s="9">
        <v>0</v>
      </c>
      <c r="L162" s="8">
        <v>410333000</v>
      </c>
      <c r="M162" s="8">
        <v>50811013</v>
      </c>
      <c r="N162" s="9">
        <v>0</v>
      </c>
      <c r="O162" s="9">
        <v>0</v>
      </c>
      <c r="P162" s="8">
        <v>300000000</v>
      </c>
      <c r="Q162" s="8">
        <v>161144013</v>
      </c>
      <c r="R162" s="8">
        <v>71750000</v>
      </c>
      <c r="S162" s="8">
        <v>285750000</v>
      </c>
      <c r="T162" s="8">
        <v>71750000</v>
      </c>
      <c r="U162" s="8">
        <v>285750000</v>
      </c>
      <c r="V162" s="9">
        <v>0</v>
      </c>
      <c r="W162" s="10">
        <f t="shared" si="2"/>
        <v>0.65055599019562682</v>
      </c>
    </row>
    <row r="163" spans="1:23" ht="16.5" customHeight="1" x14ac:dyDescent="0.25">
      <c r="A163" s="7" t="s">
        <v>233</v>
      </c>
      <c r="B163" s="7" t="s">
        <v>234</v>
      </c>
      <c r="C163" s="7" t="s">
        <v>225</v>
      </c>
      <c r="D163" s="7" t="s">
        <v>153</v>
      </c>
      <c r="E163" s="8">
        <v>5000000</v>
      </c>
      <c r="F163" s="9">
        <v>0</v>
      </c>
      <c r="G163" s="9">
        <v>0</v>
      </c>
      <c r="H163" s="9">
        <v>0</v>
      </c>
      <c r="I163" s="8">
        <v>5000000</v>
      </c>
      <c r="J163" s="9">
        <v>0</v>
      </c>
      <c r="K163" s="9">
        <v>0</v>
      </c>
      <c r="L163" s="9">
        <v>0</v>
      </c>
      <c r="M163" s="8">
        <v>5000000</v>
      </c>
      <c r="N163" s="9">
        <v>0</v>
      </c>
      <c r="O163" s="9">
        <v>0</v>
      </c>
      <c r="P163" s="9">
        <v>0</v>
      </c>
      <c r="Q163" s="8">
        <v>5000000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10">
        <f t="shared" si="2"/>
        <v>0</v>
      </c>
    </row>
    <row r="164" spans="1:23" ht="16.5" customHeight="1" x14ac:dyDescent="0.25">
      <c r="A164" s="7" t="s">
        <v>235</v>
      </c>
      <c r="B164" s="7" t="s">
        <v>174</v>
      </c>
      <c r="C164" s="7" t="s">
        <v>225</v>
      </c>
      <c r="D164" s="7" t="s">
        <v>153</v>
      </c>
      <c r="E164" s="8">
        <v>30000000</v>
      </c>
      <c r="F164" s="9">
        <v>0</v>
      </c>
      <c r="G164" s="9">
        <v>0</v>
      </c>
      <c r="H164" s="9">
        <v>0</v>
      </c>
      <c r="I164" s="8">
        <v>30000000</v>
      </c>
      <c r="J164" s="9">
        <v>0</v>
      </c>
      <c r="K164" s="9">
        <v>0</v>
      </c>
      <c r="L164" s="8">
        <v>30000000</v>
      </c>
      <c r="M164" s="9">
        <v>0</v>
      </c>
      <c r="N164" s="9">
        <v>0</v>
      </c>
      <c r="O164" s="9">
        <v>0</v>
      </c>
      <c r="P164" s="8">
        <v>30000000</v>
      </c>
      <c r="Q164" s="9">
        <v>0</v>
      </c>
      <c r="R164" s="8">
        <v>12400000</v>
      </c>
      <c r="S164" s="8">
        <v>17600000</v>
      </c>
      <c r="T164" s="8">
        <v>12400000</v>
      </c>
      <c r="U164" s="8">
        <v>17600000</v>
      </c>
      <c r="V164" s="9">
        <v>0</v>
      </c>
      <c r="W164" s="10">
        <f t="shared" si="2"/>
        <v>1</v>
      </c>
    </row>
    <row r="165" spans="1:23" ht="16.5" customHeight="1" x14ac:dyDescent="0.25">
      <c r="A165" s="7" t="s">
        <v>235</v>
      </c>
      <c r="B165" s="7" t="s">
        <v>42</v>
      </c>
      <c r="C165" s="7" t="s">
        <v>225</v>
      </c>
      <c r="D165" s="7" t="s">
        <v>157</v>
      </c>
      <c r="E165" s="9">
        <v>0</v>
      </c>
      <c r="F165" s="8">
        <v>1500000000</v>
      </c>
      <c r="G165" s="9">
        <v>0</v>
      </c>
      <c r="H165" s="9">
        <v>0</v>
      </c>
      <c r="I165" s="8">
        <v>1500000000</v>
      </c>
      <c r="J165" s="9">
        <v>0</v>
      </c>
      <c r="K165" s="9">
        <v>0</v>
      </c>
      <c r="L165" s="9">
        <v>0</v>
      </c>
      <c r="M165" s="8">
        <v>1500000000</v>
      </c>
      <c r="N165" s="9">
        <v>0</v>
      </c>
      <c r="O165" s="9">
        <v>0</v>
      </c>
      <c r="P165" s="9">
        <v>0</v>
      </c>
      <c r="Q165" s="8">
        <v>1500000000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10">
        <f t="shared" si="2"/>
        <v>0</v>
      </c>
    </row>
    <row r="166" spans="1:23" ht="16.5" customHeight="1" x14ac:dyDescent="0.25">
      <c r="A166" s="7" t="s">
        <v>235</v>
      </c>
      <c r="B166" s="7" t="s">
        <v>42</v>
      </c>
      <c r="C166" s="7" t="s">
        <v>225</v>
      </c>
      <c r="D166" s="7" t="s">
        <v>153</v>
      </c>
      <c r="E166" s="8">
        <v>62100000</v>
      </c>
      <c r="F166" s="8">
        <v>412344462</v>
      </c>
      <c r="G166" s="9">
        <v>0</v>
      </c>
      <c r="H166" s="8">
        <v>307344462</v>
      </c>
      <c r="I166" s="8">
        <v>167100000</v>
      </c>
      <c r="J166" s="9">
        <v>0</v>
      </c>
      <c r="K166" s="9">
        <v>0</v>
      </c>
      <c r="L166" s="8">
        <v>32000000</v>
      </c>
      <c r="M166" s="8">
        <v>135100000</v>
      </c>
      <c r="N166" s="9">
        <v>0</v>
      </c>
      <c r="O166" s="9">
        <v>0</v>
      </c>
      <c r="P166" s="8">
        <v>32000000</v>
      </c>
      <c r="Q166" s="8">
        <v>135100000</v>
      </c>
      <c r="R166" s="9">
        <v>0</v>
      </c>
      <c r="S166" s="8">
        <v>32000000</v>
      </c>
      <c r="T166" s="9">
        <v>0</v>
      </c>
      <c r="U166" s="8">
        <v>32000000</v>
      </c>
      <c r="V166" s="9">
        <v>0</v>
      </c>
      <c r="W166" s="10">
        <f t="shared" si="2"/>
        <v>0.19150209455415917</v>
      </c>
    </row>
    <row r="167" spans="1:23" ht="16.5" customHeight="1" x14ac:dyDescent="0.25">
      <c r="A167" s="7" t="s">
        <v>236</v>
      </c>
      <c r="B167" s="7" t="s">
        <v>42</v>
      </c>
      <c r="C167" s="7" t="s">
        <v>225</v>
      </c>
      <c r="D167" s="7" t="s">
        <v>155</v>
      </c>
      <c r="E167" s="8">
        <v>17242500</v>
      </c>
      <c r="F167" s="9">
        <v>0</v>
      </c>
      <c r="G167" s="9">
        <v>0</v>
      </c>
      <c r="H167" s="9">
        <v>0</v>
      </c>
      <c r="I167" s="8">
        <v>17242500</v>
      </c>
      <c r="J167" s="9">
        <v>0</v>
      </c>
      <c r="K167" s="8">
        <v>574000</v>
      </c>
      <c r="L167" s="8">
        <v>16400000</v>
      </c>
      <c r="M167" s="8">
        <v>842500</v>
      </c>
      <c r="N167" s="8">
        <v>16400000</v>
      </c>
      <c r="O167" s="9">
        <v>0</v>
      </c>
      <c r="P167" s="8">
        <v>16400000</v>
      </c>
      <c r="Q167" s="8">
        <v>842500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10">
        <f t="shared" si="2"/>
        <v>0.95113817601855877</v>
      </c>
    </row>
    <row r="168" spans="1:23" ht="16.5" customHeight="1" x14ac:dyDescent="0.25">
      <c r="A168" s="7" t="s">
        <v>237</v>
      </c>
      <c r="B168" s="7" t="s">
        <v>186</v>
      </c>
      <c r="C168" s="7" t="s">
        <v>225</v>
      </c>
      <c r="D168" s="7" t="s">
        <v>165</v>
      </c>
      <c r="E168" s="8">
        <v>670800000</v>
      </c>
      <c r="F168" s="8">
        <v>11067824.039999999</v>
      </c>
      <c r="G168" s="9">
        <v>0</v>
      </c>
      <c r="H168" s="9">
        <v>0</v>
      </c>
      <c r="I168" s="8">
        <v>681867824.03999996</v>
      </c>
      <c r="J168" s="9">
        <v>0</v>
      </c>
      <c r="K168" s="9">
        <v>0</v>
      </c>
      <c r="L168" s="8">
        <v>367470000</v>
      </c>
      <c r="M168" s="8">
        <v>314397824.04000002</v>
      </c>
      <c r="N168" s="9">
        <v>0</v>
      </c>
      <c r="O168" s="9">
        <v>0</v>
      </c>
      <c r="P168" s="8">
        <v>367470000</v>
      </c>
      <c r="Q168" s="8">
        <v>314397824.04000002</v>
      </c>
      <c r="R168" s="8">
        <v>63460000</v>
      </c>
      <c r="S168" s="8">
        <v>235110000</v>
      </c>
      <c r="T168" s="8">
        <v>63460000</v>
      </c>
      <c r="U168" s="8">
        <v>235110000</v>
      </c>
      <c r="V168" s="9">
        <v>0</v>
      </c>
      <c r="W168" s="10">
        <f t="shared" si="2"/>
        <v>0.53891676222933693</v>
      </c>
    </row>
    <row r="169" spans="1:23" ht="16.5" customHeight="1" x14ac:dyDescent="0.25">
      <c r="A169" s="7" t="s">
        <v>237</v>
      </c>
      <c r="B169" s="7" t="s">
        <v>174</v>
      </c>
      <c r="C169" s="7" t="s">
        <v>225</v>
      </c>
      <c r="D169" s="7" t="s">
        <v>165</v>
      </c>
      <c r="E169" s="8">
        <v>150000000</v>
      </c>
      <c r="F169" s="9">
        <v>0</v>
      </c>
      <c r="G169" s="9">
        <v>0</v>
      </c>
      <c r="H169" s="9">
        <v>0</v>
      </c>
      <c r="I169" s="8">
        <v>150000000</v>
      </c>
      <c r="J169" s="9">
        <v>0</v>
      </c>
      <c r="K169" s="9">
        <v>0</v>
      </c>
      <c r="L169" s="9">
        <v>0</v>
      </c>
      <c r="M169" s="8">
        <v>150000000</v>
      </c>
      <c r="N169" s="9">
        <v>0</v>
      </c>
      <c r="O169" s="9">
        <v>0</v>
      </c>
      <c r="P169" s="9">
        <v>0</v>
      </c>
      <c r="Q169" s="8">
        <v>150000000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10">
        <f t="shared" si="2"/>
        <v>0</v>
      </c>
    </row>
    <row r="170" spans="1:23" ht="16.5" customHeight="1" x14ac:dyDescent="0.25">
      <c r="A170" s="7" t="s">
        <v>237</v>
      </c>
      <c r="B170" s="7" t="s">
        <v>170</v>
      </c>
      <c r="C170" s="7" t="s">
        <v>225</v>
      </c>
      <c r="D170" s="7" t="s">
        <v>165</v>
      </c>
      <c r="E170" s="9">
        <v>0</v>
      </c>
      <c r="F170" s="8">
        <v>35620000</v>
      </c>
      <c r="G170" s="9">
        <v>0</v>
      </c>
      <c r="H170" s="9">
        <v>0</v>
      </c>
      <c r="I170" s="8">
        <v>35620000</v>
      </c>
      <c r="J170" s="9">
        <v>0</v>
      </c>
      <c r="K170" s="9">
        <v>0</v>
      </c>
      <c r="L170" s="9">
        <v>0</v>
      </c>
      <c r="M170" s="8">
        <v>35620000</v>
      </c>
      <c r="N170" s="9">
        <v>0</v>
      </c>
      <c r="O170" s="9">
        <v>0</v>
      </c>
      <c r="P170" s="9">
        <v>0</v>
      </c>
      <c r="Q170" s="8">
        <v>35620000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10">
        <f t="shared" si="2"/>
        <v>0</v>
      </c>
    </row>
    <row r="171" spans="1:23" ht="16.5" customHeight="1" x14ac:dyDescent="0.25">
      <c r="A171" s="7" t="s">
        <v>237</v>
      </c>
      <c r="B171" s="7" t="s">
        <v>42</v>
      </c>
      <c r="C171" s="7" t="s">
        <v>225</v>
      </c>
      <c r="D171" s="7" t="s">
        <v>165</v>
      </c>
      <c r="E171" s="8">
        <v>446560500</v>
      </c>
      <c r="F171" s="8">
        <v>378531154.95999998</v>
      </c>
      <c r="G171" s="9">
        <v>0</v>
      </c>
      <c r="H171" s="8">
        <v>150000000</v>
      </c>
      <c r="I171" s="8">
        <v>675091654.96000004</v>
      </c>
      <c r="J171" s="9">
        <v>0</v>
      </c>
      <c r="K171" s="9">
        <v>0</v>
      </c>
      <c r="L171" s="8">
        <v>355096500</v>
      </c>
      <c r="M171" s="8">
        <v>319995154.95999998</v>
      </c>
      <c r="N171" s="9">
        <v>0</v>
      </c>
      <c r="O171" s="9">
        <v>0</v>
      </c>
      <c r="P171" s="8">
        <v>355096500</v>
      </c>
      <c r="Q171" s="8">
        <v>319995154.95999998</v>
      </c>
      <c r="R171" s="8">
        <v>74486417</v>
      </c>
      <c r="S171" s="8">
        <v>262188000.33000001</v>
      </c>
      <c r="T171" s="8">
        <v>74486417</v>
      </c>
      <c r="U171" s="8">
        <v>262188000.33000001</v>
      </c>
      <c r="V171" s="9">
        <v>0</v>
      </c>
      <c r="W171" s="10">
        <f t="shared" si="2"/>
        <v>0.52599746625669652</v>
      </c>
    </row>
    <row r="172" spans="1:23" ht="16.5" customHeight="1" x14ac:dyDescent="0.25">
      <c r="A172" s="7" t="s">
        <v>238</v>
      </c>
      <c r="B172" s="7" t="s">
        <v>42</v>
      </c>
      <c r="C172" s="7" t="s">
        <v>225</v>
      </c>
      <c r="D172" s="7" t="s">
        <v>165</v>
      </c>
      <c r="E172" s="8">
        <v>175000000</v>
      </c>
      <c r="F172" s="9">
        <v>0</v>
      </c>
      <c r="G172" s="9">
        <v>0</v>
      </c>
      <c r="H172" s="9">
        <v>0</v>
      </c>
      <c r="I172" s="8">
        <v>175000000</v>
      </c>
      <c r="J172" s="9">
        <v>0</v>
      </c>
      <c r="K172" s="9">
        <v>0</v>
      </c>
      <c r="L172" s="8">
        <v>31500000</v>
      </c>
      <c r="M172" s="8">
        <v>143500000</v>
      </c>
      <c r="N172" s="9">
        <v>0</v>
      </c>
      <c r="O172" s="9">
        <v>0</v>
      </c>
      <c r="P172" s="8">
        <v>31500000</v>
      </c>
      <c r="Q172" s="8">
        <v>143500000</v>
      </c>
      <c r="R172" s="8">
        <v>7000000</v>
      </c>
      <c r="S172" s="8">
        <v>24500000</v>
      </c>
      <c r="T172" s="8">
        <v>7000000</v>
      </c>
      <c r="U172" s="8">
        <v>24500000</v>
      </c>
      <c r="V172" s="9">
        <v>0</v>
      </c>
      <c r="W172" s="10">
        <f t="shared" si="2"/>
        <v>0.18</v>
      </c>
    </row>
    <row r="173" spans="1:23" ht="16.5" customHeight="1" x14ac:dyDescent="0.25">
      <c r="A173" s="7" t="s">
        <v>239</v>
      </c>
      <c r="B173" s="7" t="s">
        <v>234</v>
      </c>
      <c r="C173" s="7" t="s">
        <v>225</v>
      </c>
      <c r="D173" s="7" t="s">
        <v>153</v>
      </c>
      <c r="E173" s="8">
        <v>145000000</v>
      </c>
      <c r="F173" s="9">
        <v>0</v>
      </c>
      <c r="G173" s="9">
        <v>0</v>
      </c>
      <c r="H173" s="9">
        <v>0</v>
      </c>
      <c r="I173" s="8">
        <v>145000000</v>
      </c>
      <c r="J173" s="9">
        <v>0</v>
      </c>
      <c r="K173" s="9">
        <v>0</v>
      </c>
      <c r="L173" s="9">
        <v>0</v>
      </c>
      <c r="M173" s="8">
        <v>145000000</v>
      </c>
      <c r="N173" s="9">
        <v>0</v>
      </c>
      <c r="O173" s="9">
        <v>0</v>
      </c>
      <c r="P173" s="9">
        <v>0</v>
      </c>
      <c r="Q173" s="8">
        <v>145000000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10">
        <f t="shared" si="2"/>
        <v>0</v>
      </c>
    </row>
    <row r="174" spans="1:23" ht="16.5" customHeight="1" x14ac:dyDescent="0.25">
      <c r="A174" s="7" t="s">
        <v>240</v>
      </c>
      <c r="B174" s="7" t="s">
        <v>42</v>
      </c>
      <c r="C174" s="7" t="s">
        <v>225</v>
      </c>
      <c r="D174" s="7" t="s">
        <v>157</v>
      </c>
      <c r="E174" s="8">
        <v>67760000</v>
      </c>
      <c r="F174" s="8">
        <v>447635020</v>
      </c>
      <c r="G174" s="8">
        <v>1501263868.49</v>
      </c>
      <c r="H174" s="8">
        <v>1923708888.49</v>
      </c>
      <c r="I174" s="8">
        <v>92950000</v>
      </c>
      <c r="J174" s="9">
        <v>0</v>
      </c>
      <c r="K174" s="9">
        <v>0</v>
      </c>
      <c r="L174" s="8">
        <v>92950000</v>
      </c>
      <c r="M174" s="9">
        <v>0</v>
      </c>
      <c r="N174" s="9">
        <v>0</v>
      </c>
      <c r="O174" s="9">
        <v>0</v>
      </c>
      <c r="P174" s="8">
        <v>92950000</v>
      </c>
      <c r="Q174" s="9">
        <v>0</v>
      </c>
      <c r="R174" s="9">
        <v>0</v>
      </c>
      <c r="S174" s="8">
        <v>92950000</v>
      </c>
      <c r="T174" s="9">
        <v>0</v>
      </c>
      <c r="U174" s="8">
        <v>92950000</v>
      </c>
      <c r="V174" s="9">
        <v>0</v>
      </c>
      <c r="W174" s="10">
        <f t="shared" si="2"/>
        <v>1</v>
      </c>
    </row>
    <row r="175" spans="1:23" ht="16.5" customHeight="1" x14ac:dyDescent="0.25">
      <c r="A175" s="7" t="s">
        <v>240</v>
      </c>
      <c r="B175" s="7" t="s">
        <v>186</v>
      </c>
      <c r="C175" s="7" t="s">
        <v>225</v>
      </c>
      <c r="D175" s="7" t="s">
        <v>157</v>
      </c>
      <c r="E175" s="9">
        <v>0</v>
      </c>
      <c r="F175" s="8">
        <v>20215229.199999999</v>
      </c>
      <c r="G175" s="9">
        <v>0</v>
      </c>
      <c r="H175" s="8">
        <v>20215229.199999999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10" t="e">
        <f t="shared" si="2"/>
        <v>#DIV/0!</v>
      </c>
    </row>
    <row r="176" spans="1:23" ht="16.5" customHeight="1" x14ac:dyDescent="0.25">
      <c r="A176" s="7" t="s">
        <v>240</v>
      </c>
      <c r="B176" s="7" t="s">
        <v>241</v>
      </c>
      <c r="C176" s="7" t="s">
        <v>225</v>
      </c>
      <c r="D176" s="7" t="s">
        <v>157</v>
      </c>
      <c r="E176" s="8">
        <v>7240000</v>
      </c>
      <c r="F176" s="9">
        <v>0</v>
      </c>
      <c r="G176" s="9">
        <v>0</v>
      </c>
      <c r="H176" s="8">
        <v>5397900</v>
      </c>
      <c r="I176" s="8">
        <v>1842100</v>
      </c>
      <c r="J176" s="9">
        <v>0</v>
      </c>
      <c r="K176" s="9">
        <v>0</v>
      </c>
      <c r="L176" s="8">
        <v>1842100</v>
      </c>
      <c r="M176" s="9">
        <v>0</v>
      </c>
      <c r="N176" s="9">
        <v>0</v>
      </c>
      <c r="O176" s="9">
        <v>0</v>
      </c>
      <c r="P176" s="8">
        <v>1842100</v>
      </c>
      <c r="Q176" s="9">
        <v>0</v>
      </c>
      <c r="R176" s="9">
        <v>0</v>
      </c>
      <c r="S176" s="8">
        <v>1842100</v>
      </c>
      <c r="T176" s="9">
        <v>0</v>
      </c>
      <c r="U176" s="8">
        <v>1842100</v>
      </c>
      <c r="V176" s="9">
        <v>0</v>
      </c>
      <c r="W176" s="10">
        <f t="shared" si="2"/>
        <v>1</v>
      </c>
    </row>
    <row r="177" spans="1:23" ht="16.5" customHeight="1" x14ac:dyDescent="0.25">
      <c r="A177" s="7" t="s">
        <v>242</v>
      </c>
      <c r="B177" s="7" t="s">
        <v>174</v>
      </c>
      <c r="C177" s="7" t="s">
        <v>225</v>
      </c>
      <c r="D177" s="7" t="s">
        <v>165</v>
      </c>
      <c r="E177" s="8">
        <v>150000000</v>
      </c>
      <c r="F177" s="9">
        <v>0</v>
      </c>
      <c r="G177" s="9">
        <v>0</v>
      </c>
      <c r="H177" s="9">
        <v>0</v>
      </c>
      <c r="I177" s="8">
        <v>150000000</v>
      </c>
      <c r="J177" s="9">
        <v>0</v>
      </c>
      <c r="K177" s="9">
        <v>0</v>
      </c>
      <c r="L177" s="9">
        <v>0</v>
      </c>
      <c r="M177" s="8">
        <v>150000000</v>
      </c>
      <c r="N177" s="9">
        <v>0</v>
      </c>
      <c r="O177" s="9">
        <v>0</v>
      </c>
      <c r="P177" s="9">
        <v>0</v>
      </c>
      <c r="Q177" s="8">
        <v>150000000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10">
        <f t="shared" si="2"/>
        <v>0</v>
      </c>
    </row>
    <row r="178" spans="1:23" ht="16.5" customHeight="1" x14ac:dyDescent="0.25">
      <c r="A178" s="7" t="s">
        <v>242</v>
      </c>
      <c r="B178" s="7" t="s">
        <v>186</v>
      </c>
      <c r="C178" s="7" t="s">
        <v>225</v>
      </c>
      <c r="D178" s="7" t="s">
        <v>165</v>
      </c>
      <c r="E178" s="8">
        <v>355400000</v>
      </c>
      <c r="F178" s="9">
        <v>0</v>
      </c>
      <c r="G178" s="9">
        <v>0</v>
      </c>
      <c r="H178" s="9">
        <v>0</v>
      </c>
      <c r="I178" s="8">
        <v>355400000</v>
      </c>
      <c r="J178" s="9">
        <v>0</v>
      </c>
      <c r="K178" s="9">
        <v>0</v>
      </c>
      <c r="L178" s="8">
        <v>299800000</v>
      </c>
      <c r="M178" s="8">
        <v>55600000</v>
      </c>
      <c r="N178" s="9">
        <v>0</v>
      </c>
      <c r="O178" s="9">
        <v>0</v>
      </c>
      <c r="P178" s="8">
        <v>299800000</v>
      </c>
      <c r="Q178" s="8">
        <v>55600000</v>
      </c>
      <c r="R178" s="8">
        <v>50400000</v>
      </c>
      <c r="S178" s="8">
        <v>193400000</v>
      </c>
      <c r="T178" s="8">
        <v>50400000</v>
      </c>
      <c r="U178" s="8">
        <v>193400000</v>
      </c>
      <c r="V178" s="9">
        <v>0</v>
      </c>
      <c r="W178" s="10">
        <f t="shared" si="2"/>
        <v>0.84355655599324708</v>
      </c>
    </row>
    <row r="179" spans="1:23" ht="16.5" customHeight="1" x14ac:dyDescent="0.25">
      <c r="A179" s="7" t="s">
        <v>242</v>
      </c>
      <c r="B179" s="7" t="s">
        <v>42</v>
      </c>
      <c r="C179" s="7" t="s">
        <v>225</v>
      </c>
      <c r="D179" s="7" t="s">
        <v>165</v>
      </c>
      <c r="E179" s="8">
        <v>53200000</v>
      </c>
      <c r="F179" s="9">
        <v>0</v>
      </c>
      <c r="G179" s="9">
        <v>0</v>
      </c>
      <c r="H179" s="9">
        <v>0</v>
      </c>
      <c r="I179" s="8">
        <v>53200000</v>
      </c>
      <c r="J179" s="9">
        <v>0</v>
      </c>
      <c r="K179" s="9">
        <v>0</v>
      </c>
      <c r="L179" s="8">
        <v>36200000</v>
      </c>
      <c r="M179" s="8">
        <v>17000000</v>
      </c>
      <c r="N179" s="9">
        <v>0</v>
      </c>
      <c r="O179" s="9">
        <v>0</v>
      </c>
      <c r="P179" s="8">
        <v>36200000</v>
      </c>
      <c r="Q179" s="8">
        <v>17000000</v>
      </c>
      <c r="R179" s="8">
        <v>8400000</v>
      </c>
      <c r="S179" s="8">
        <v>25000000</v>
      </c>
      <c r="T179" s="8">
        <v>8400000</v>
      </c>
      <c r="U179" s="8">
        <v>25000000</v>
      </c>
      <c r="V179" s="9">
        <v>0</v>
      </c>
      <c r="W179" s="10">
        <f t="shared" si="2"/>
        <v>0.68045112781954886</v>
      </c>
    </row>
    <row r="180" spans="1:23" ht="16.5" customHeight="1" x14ac:dyDescent="0.25">
      <c r="A180" s="7" t="s">
        <v>243</v>
      </c>
      <c r="B180" s="7" t="s">
        <v>42</v>
      </c>
      <c r="C180" s="7" t="s">
        <v>225</v>
      </c>
      <c r="D180" s="7" t="s">
        <v>165</v>
      </c>
      <c r="E180" s="8">
        <v>114669500</v>
      </c>
      <c r="F180" s="9">
        <v>0</v>
      </c>
      <c r="G180" s="8">
        <v>125000000</v>
      </c>
      <c r="H180" s="9">
        <v>0</v>
      </c>
      <c r="I180" s="8">
        <v>239669500</v>
      </c>
      <c r="J180" s="9">
        <v>0</v>
      </c>
      <c r="K180" s="9">
        <v>0</v>
      </c>
      <c r="L180" s="8">
        <v>75000000</v>
      </c>
      <c r="M180" s="8">
        <v>164669500</v>
      </c>
      <c r="N180" s="9">
        <v>0</v>
      </c>
      <c r="O180" s="9">
        <v>0</v>
      </c>
      <c r="P180" s="8">
        <v>75000000</v>
      </c>
      <c r="Q180" s="8">
        <v>164669500</v>
      </c>
      <c r="R180" s="8">
        <v>12500000</v>
      </c>
      <c r="S180" s="8">
        <v>40000000</v>
      </c>
      <c r="T180" s="8">
        <v>12500000</v>
      </c>
      <c r="U180" s="8">
        <v>40000000</v>
      </c>
      <c r="V180" s="9">
        <v>0</v>
      </c>
      <c r="W180" s="10">
        <f t="shared" si="2"/>
        <v>0.3129309319709016</v>
      </c>
    </row>
    <row r="181" spans="1:23" ht="16.5" customHeight="1" x14ac:dyDescent="0.25">
      <c r="A181" s="7" t="s">
        <v>243</v>
      </c>
      <c r="B181" s="7" t="s">
        <v>234</v>
      </c>
      <c r="C181" s="7" t="s">
        <v>225</v>
      </c>
      <c r="D181" s="7" t="s">
        <v>165</v>
      </c>
      <c r="E181" s="8">
        <v>60000000</v>
      </c>
      <c r="F181" s="9">
        <v>0</v>
      </c>
      <c r="G181" s="9">
        <v>0</v>
      </c>
      <c r="H181" s="9">
        <v>0</v>
      </c>
      <c r="I181" s="8">
        <v>60000000</v>
      </c>
      <c r="J181" s="9">
        <v>0</v>
      </c>
      <c r="K181" s="9">
        <v>0</v>
      </c>
      <c r="L181" s="9">
        <v>0</v>
      </c>
      <c r="M181" s="8">
        <v>60000000</v>
      </c>
      <c r="N181" s="9">
        <v>0</v>
      </c>
      <c r="O181" s="9">
        <v>0</v>
      </c>
      <c r="P181" s="9">
        <v>0</v>
      </c>
      <c r="Q181" s="8">
        <v>60000000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10">
        <f t="shared" si="2"/>
        <v>0</v>
      </c>
    </row>
    <row r="182" spans="1:23" ht="16.5" customHeight="1" x14ac:dyDescent="0.25">
      <c r="A182" s="7" t="s">
        <v>243</v>
      </c>
      <c r="B182" s="7" t="s">
        <v>163</v>
      </c>
      <c r="C182" s="7" t="s">
        <v>225</v>
      </c>
      <c r="D182" s="7" t="s">
        <v>165</v>
      </c>
      <c r="E182" s="8">
        <v>40000000</v>
      </c>
      <c r="F182" s="9">
        <v>0</v>
      </c>
      <c r="G182" s="9">
        <v>0</v>
      </c>
      <c r="H182" s="9">
        <v>0</v>
      </c>
      <c r="I182" s="8">
        <v>40000000</v>
      </c>
      <c r="J182" s="9">
        <v>0</v>
      </c>
      <c r="K182" s="9">
        <v>0</v>
      </c>
      <c r="L182" s="9">
        <v>0</v>
      </c>
      <c r="M182" s="8">
        <v>40000000</v>
      </c>
      <c r="N182" s="9">
        <v>0</v>
      </c>
      <c r="O182" s="9">
        <v>0</v>
      </c>
      <c r="P182" s="9">
        <v>0</v>
      </c>
      <c r="Q182" s="8">
        <v>40000000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10">
        <f t="shared" si="2"/>
        <v>0</v>
      </c>
    </row>
    <row r="183" spans="1:23" ht="16.5" customHeight="1" x14ac:dyDescent="0.25">
      <c r="A183" s="7" t="s">
        <v>243</v>
      </c>
      <c r="B183" s="7" t="s">
        <v>186</v>
      </c>
      <c r="C183" s="7" t="s">
        <v>225</v>
      </c>
      <c r="D183" s="7" t="s">
        <v>165</v>
      </c>
      <c r="E183" s="8">
        <v>155000000</v>
      </c>
      <c r="F183" s="9">
        <v>0</v>
      </c>
      <c r="G183" s="9">
        <v>0</v>
      </c>
      <c r="H183" s="9">
        <v>0</v>
      </c>
      <c r="I183" s="8">
        <v>155000000</v>
      </c>
      <c r="J183" s="9">
        <v>0</v>
      </c>
      <c r="K183" s="9">
        <v>0</v>
      </c>
      <c r="L183" s="8">
        <v>114000000</v>
      </c>
      <c r="M183" s="8">
        <v>41000000</v>
      </c>
      <c r="N183" s="9">
        <v>0</v>
      </c>
      <c r="O183" s="9">
        <v>0</v>
      </c>
      <c r="P183" s="8">
        <v>114000000</v>
      </c>
      <c r="Q183" s="8">
        <v>41000000</v>
      </c>
      <c r="R183" s="8">
        <v>12500000</v>
      </c>
      <c r="S183" s="8">
        <v>40000000</v>
      </c>
      <c r="T183" s="8">
        <v>12500000</v>
      </c>
      <c r="U183" s="8">
        <v>40000000</v>
      </c>
      <c r="V183" s="9">
        <v>0</v>
      </c>
      <c r="W183" s="10">
        <f t="shared" si="2"/>
        <v>0.73548387096774193</v>
      </c>
    </row>
    <row r="184" spans="1:23" ht="16.5" customHeight="1" x14ac:dyDescent="0.25">
      <c r="A184" s="7" t="s">
        <v>243</v>
      </c>
      <c r="B184" s="7" t="s">
        <v>174</v>
      </c>
      <c r="C184" s="7" t="s">
        <v>225</v>
      </c>
      <c r="D184" s="7" t="s">
        <v>153</v>
      </c>
      <c r="E184" s="8">
        <v>125000000</v>
      </c>
      <c r="F184" s="9">
        <v>0</v>
      </c>
      <c r="G184" s="9">
        <v>0</v>
      </c>
      <c r="H184" s="9">
        <v>0</v>
      </c>
      <c r="I184" s="8">
        <v>125000000</v>
      </c>
      <c r="J184" s="9">
        <v>0</v>
      </c>
      <c r="K184" s="8">
        <v>1960000</v>
      </c>
      <c r="L184" s="8">
        <v>70080000</v>
      </c>
      <c r="M184" s="8">
        <v>54920000</v>
      </c>
      <c r="N184" s="9">
        <v>0</v>
      </c>
      <c r="O184" s="8">
        <v>1960000</v>
      </c>
      <c r="P184" s="8">
        <v>70080000</v>
      </c>
      <c r="Q184" s="8">
        <v>54920000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10">
        <f t="shared" si="2"/>
        <v>0.56064000000000003</v>
      </c>
    </row>
    <row r="185" spans="1:23" ht="16.5" customHeight="1" x14ac:dyDescent="0.25">
      <c r="A185" s="7" t="s">
        <v>243</v>
      </c>
      <c r="B185" s="7" t="s">
        <v>42</v>
      </c>
      <c r="C185" s="7" t="s">
        <v>225</v>
      </c>
      <c r="D185" s="7" t="s">
        <v>153</v>
      </c>
      <c r="E185" s="8">
        <v>25000000</v>
      </c>
      <c r="F185" s="9">
        <v>0</v>
      </c>
      <c r="G185" s="8">
        <v>307500000</v>
      </c>
      <c r="H185" s="9">
        <v>0</v>
      </c>
      <c r="I185" s="8">
        <v>332500000</v>
      </c>
      <c r="J185" s="9">
        <v>0</v>
      </c>
      <c r="K185" s="9">
        <v>0</v>
      </c>
      <c r="L185" s="8">
        <v>25000000</v>
      </c>
      <c r="M185" s="8">
        <v>307500000</v>
      </c>
      <c r="N185" s="9">
        <v>0</v>
      </c>
      <c r="O185" s="9">
        <v>0</v>
      </c>
      <c r="P185" s="8">
        <v>25000000</v>
      </c>
      <c r="Q185" s="8">
        <v>307500000</v>
      </c>
      <c r="R185" s="9">
        <v>0</v>
      </c>
      <c r="S185" s="9">
        <v>0</v>
      </c>
      <c r="T185" s="9">
        <v>0</v>
      </c>
      <c r="U185" s="9">
        <v>0</v>
      </c>
      <c r="V185" s="9">
        <v>0</v>
      </c>
      <c r="W185" s="10">
        <f t="shared" si="2"/>
        <v>7.5187969924812026E-2</v>
      </c>
    </row>
    <row r="186" spans="1:23" ht="16.5" customHeight="1" x14ac:dyDescent="0.25">
      <c r="A186" s="7" t="s">
        <v>243</v>
      </c>
      <c r="B186" s="7" t="s">
        <v>186</v>
      </c>
      <c r="C186" s="7" t="s">
        <v>225</v>
      </c>
      <c r="D186" s="7" t="s">
        <v>153</v>
      </c>
      <c r="E186" s="8">
        <v>296000000</v>
      </c>
      <c r="F186" s="9">
        <v>0</v>
      </c>
      <c r="G186" s="9">
        <v>0</v>
      </c>
      <c r="H186" s="9">
        <v>0</v>
      </c>
      <c r="I186" s="8">
        <v>296000000</v>
      </c>
      <c r="J186" s="9">
        <v>0</v>
      </c>
      <c r="K186" s="8">
        <v>3866667</v>
      </c>
      <c r="L186" s="8">
        <v>280293333</v>
      </c>
      <c r="M186" s="8">
        <v>15706667</v>
      </c>
      <c r="N186" s="9">
        <v>0</v>
      </c>
      <c r="O186" s="8">
        <v>3866667</v>
      </c>
      <c r="P186" s="8">
        <v>280293333</v>
      </c>
      <c r="Q186" s="8">
        <v>15706667</v>
      </c>
      <c r="R186" s="8">
        <v>67773333</v>
      </c>
      <c r="S186" s="8">
        <v>260973333</v>
      </c>
      <c r="T186" s="8">
        <v>67773333</v>
      </c>
      <c r="U186" s="8">
        <v>260973333</v>
      </c>
      <c r="V186" s="9">
        <v>0</v>
      </c>
      <c r="W186" s="10">
        <f t="shared" si="2"/>
        <v>0.94693693581081084</v>
      </c>
    </row>
    <row r="187" spans="1:23" ht="16.5" customHeight="1" x14ac:dyDescent="0.25">
      <c r="A187" s="7" t="s">
        <v>244</v>
      </c>
      <c r="B187" s="7" t="s">
        <v>163</v>
      </c>
      <c r="C187" s="7" t="s">
        <v>225</v>
      </c>
      <c r="D187" s="7" t="s">
        <v>165</v>
      </c>
      <c r="E187" s="8">
        <v>48492000</v>
      </c>
      <c r="F187" s="9">
        <v>0</v>
      </c>
      <c r="G187" s="9">
        <v>0</v>
      </c>
      <c r="H187" s="9">
        <v>0</v>
      </c>
      <c r="I187" s="8">
        <v>48492000</v>
      </c>
      <c r="J187" s="9">
        <v>0</v>
      </c>
      <c r="K187" s="9">
        <v>0</v>
      </c>
      <c r="L187" s="9">
        <v>0</v>
      </c>
      <c r="M187" s="8">
        <v>48492000</v>
      </c>
      <c r="N187" s="9">
        <v>0</v>
      </c>
      <c r="O187" s="9">
        <v>0</v>
      </c>
      <c r="P187" s="9">
        <v>0</v>
      </c>
      <c r="Q187" s="8">
        <v>48492000</v>
      </c>
      <c r="R187" s="9">
        <v>0</v>
      </c>
      <c r="S187" s="9">
        <v>0</v>
      </c>
      <c r="T187" s="9">
        <v>0</v>
      </c>
      <c r="U187" s="9">
        <v>0</v>
      </c>
      <c r="V187" s="9">
        <v>0</v>
      </c>
      <c r="W187" s="10">
        <f t="shared" si="2"/>
        <v>0</v>
      </c>
    </row>
    <row r="188" spans="1:23" ht="16.5" customHeight="1" x14ac:dyDescent="0.25">
      <c r="A188" s="7" t="s">
        <v>244</v>
      </c>
      <c r="B188" s="7" t="s">
        <v>186</v>
      </c>
      <c r="C188" s="7" t="s">
        <v>225</v>
      </c>
      <c r="D188" s="7" t="s">
        <v>165</v>
      </c>
      <c r="E188" s="8">
        <v>214200000</v>
      </c>
      <c r="F188" s="9">
        <v>0</v>
      </c>
      <c r="G188" s="9">
        <v>0</v>
      </c>
      <c r="H188" s="9">
        <v>0</v>
      </c>
      <c r="I188" s="8">
        <v>214200000</v>
      </c>
      <c r="J188" s="9">
        <v>0</v>
      </c>
      <c r="K188" s="9">
        <v>0</v>
      </c>
      <c r="L188" s="8">
        <v>138600000</v>
      </c>
      <c r="M188" s="8">
        <v>75600000</v>
      </c>
      <c r="N188" s="9">
        <v>0</v>
      </c>
      <c r="O188" s="9">
        <v>0</v>
      </c>
      <c r="P188" s="8">
        <v>138600000</v>
      </c>
      <c r="Q188" s="8">
        <v>75600000</v>
      </c>
      <c r="R188" s="8">
        <v>21700000</v>
      </c>
      <c r="S188" s="8">
        <v>83800000</v>
      </c>
      <c r="T188" s="8">
        <v>21700000</v>
      </c>
      <c r="U188" s="8">
        <v>83800000</v>
      </c>
      <c r="V188" s="9">
        <v>0</v>
      </c>
      <c r="W188" s="10">
        <f t="shared" si="2"/>
        <v>0.6470588235294118</v>
      </c>
    </row>
    <row r="189" spans="1:23" ht="16.5" customHeight="1" x14ac:dyDescent="0.25">
      <c r="A189" s="7" t="s">
        <v>245</v>
      </c>
      <c r="B189" s="7" t="s">
        <v>42</v>
      </c>
      <c r="C189" s="7" t="s">
        <v>225</v>
      </c>
      <c r="D189" s="7" t="s">
        <v>191</v>
      </c>
      <c r="E189" s="8">
        <v>230000000</v>
      </c>
      <c r="F189" s="8">
        <v>32000000</v>
      </c>
      <c r="G189" s="8">
        <v>10000000</v>
      </c>
      <c r="H189" s="9">
        <v>0</v>
      </c>
      <c r="I189" s="8">
        <v>272000000</v>
      </c>
      <c r="J189" s="9">
        <v>0</v>
      </c>
      <c r="K189" s="9">
        <v>0</v>
      </c>
      <c r="L189" s="8">
        <v>150000000</v>
      </c>
      <c r="M189" s="8">
        <v>122000000</v>
      </c>
      <c r="N189" s="9">
        <v>0</v>
      </c>
      <c r="O189" s="9">
        <v>0</v>
      </c>
      <c r="P189" s="8">
        <v>150000000</v>
      </c>
      <c r="Q189" s="8">
        <v>122000000</v>
      </c>
      <c r="R189" s="8">
        <v>27000000</v>
      </c>
      <c r="S189" s="8">
        <v>97500000</v>
      </c>
      <c r="T189" s="8">
        <v>27000000</v>
      </c>
      <c r="U189" s="8">
        <v>97500000</v>
      </c>
      <c r="V189" s="9">
        <v>0</v>
      </c>
      <c r="W189" s="10">
        <f t="shared" si="2"/>
        <v>0.55147058823529416</v>
      </c>
    </row>
    <row r="190" spans="1:23" ht="16.5" customHeight="1" x14ac:dyDescent="0.25">
      <c r="A190" s="7" t="s">
        <v>246</v>
      </c>
      <c r="B190" s="7" t="s">
        <v>186</v>
      </c>
      <c r="C190" s="7" t="s">
        <v>225</v>
      </c>
      <c r="D190" s="7" t="s">
        <v>191</v>
      </c>
      <c r="E190" s="9">
        <v>0</v>
      </c>
      <c r="F190" s="8">
        <v>43751392</v>
      </c>
      <c r="G190" s="9">
        <v>0</v>
      </c>
      <c r="H190" s="9">
        <v>0</v>
      </c>
      <c r="I190" s="8">
        <v>43751392</v>
      </c>
      <c r="J190" s="9">
        <v>0</v>
      </c>
      <c r="K190" s="9">
        <v>0</v>
      </c>
      <c r="L190" s="9">
        <v>0</v>
      </c>
      <c r="M190" s="8">
        <v>43751392</v>
      </c>
      <c r="N190" s="9">
        <v>0</v>
      </c>
      <c r="O190" s="9">
        <v>0</v>
      </c>
      <c r="P190" s="9">
        <v>0</v>
      </c>
      <c r="Q190" s="8">
        <v>43751392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10">
        <f t="shared" si="2"/>
        <v>0</v>
      </c>
    </row>
    <row r="191" spans="1:23" ht="16.5" customHeight="1" x14ac:dyDescent="0.25">
      <c r="A191" s="7" t="s">
        <v>246</v>
      </c>
      <c r="B191" s="7" t="s">
        <v>170</v>
      </c>
      <c r="C191" s="7" t="s">
        <v>225</v>
      </c>
      <c r="D191" s="7" t="s">
        <v>191</v>
      </c>
      <c r="E191" s="9">
        <v>0</v>
      </c>
      <c r="F191" s="8">
        <v>831141</v>
      </c>
      <c r="G191" s="9">
        <v>0</v>
      </c>
      <c r="H191" s="9">
        <v>0</v>
      </c>
      <c r="I191" s="8">
        <v>831141</v>
      </c>
      <c r="J191" s="9">
        <v>0</v>
      </c>
      <c r="K191" s="9">
        <v>0</v>
      </c>
      <c r="L191" s="9">
        <v>0</v>
      </c>
      <c r="M191" s="8">
        <v>831141</v>
      </c>
      <c r="N191" s="9">
        <v>0</v>
      </c>
      <c r="O191" s="9">
        <v>0</v>
      </c>
      <c r="P191" s="9">
        <v>0</v>
      </c>
      <c r="Q191" s="8">
        <v>831141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10">
        <f t="shared" si="2"/>
        <v>0</v>
      </c>
    </row>
    <row r="192" spans="1:23" ht="16.5" customHeight="1" x14ac:dyDescent="0.25">
      <c r="A192" s="7" t="s">
        <v>246</v>
      </c>
      <c r="B192" s="7" t="s">
        <v>42</v>
      </c>
      <c r="C192" s="7" t="s">
        <v>225</v>
      </c>
      <c r="D192" s="7" t="s">
        <v>191</v>
      </c>
      <c r="E192" s="8">
        <v>214002156</v>
      </c>
      <c r="F192" s="8">
        <v>1826363174</v>
      </c>
      <c r="G192" s="9">
        <v>0</v>
      </c>
      <c r="H192" s="8">
        <v>1630000000</v>
      </c>
      <c r="I192" s="8">
        <v>410365330</v>
      </c>
      <c r="J192" s="9">
        <v>0</v>
      </c>
      <c r="K192" s="9">
        <v>0</v>
      </c>
      <c r="L192" s="8">
        <v>175553813</v>
      </c>
      <c r="M192" s="8">
        <v>234811517</v>
      </c>
      <c r="N192" s="9">
        <v>0</v>
      </c>
      <c r="O192" s="9">
        <v>0</v>
      </c>
      <c r="P192" s="8">
        <v>175553813</v>
      </c>
      <c r="Q192" s="8">
        <v>234811517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10">
        <f t="shared" si="2"/>
        <v>0.42779884207079577</v>
      </c>
    </row>
    <row r="193" spans="1:23" ht="16.5" customHeight="1" x14ac:dyDescent="0.25">
      <c r="A193" s="7" t="s">
        <v>247</v>
      </c>
      <c r="B193" s="7" t="s">
        <v>42</v>
      </c>
      <c r="C193" s="7" t="s">
        <v>225</v>
      </c>
      <c r="D193" s="7" t="s">
        <v>191</v>
      </c>
      <c r="E193" s="9">
        <v>0</v>
      </c>
      <c r="F193" s="8">
        <v>23000000</v>
      </c>
      <c r="G193" s="9">
        <v>0</v>
      </c>
      <c r="H193" s="9">
        <v>0</v>
      </c>
      <c r="I193" s="8">
        <v>23000000</v>
      </c>
      <c r="J193" s="9">
        <v>0</v>
      </c>
      <c r="K193" s="9">
        <v>0</v>
      </c>
      <c r="L193" s="9">
        <v>0</v>
      </c>
      <c r="M193" s="8">
        <v>23000000</v>
      </c>
      <c r="N193" s="9">
        <v>0</v>
      </c>
      <c r="O193" s="9">
        <v>0</v>
      </c>
      <c r="P193" s="9">
        <v>0</v>
      </c>
      <c r="Q193" s="8">
        <v>23000000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10">
        <f t="shared" si="2"/>
        <v>0</v>
      </c>
    </row>
    <row r="194" spans="1:23" ht="16.5" customHeight="1" x14ac:dyDescent="0.25">
      <c r="A194" s="7" t="s">
        <v>248</v>
      </c>
      <c r="B194" s="7" t="s">
        <v>186</v>
      </c>
      <c r="C194" s="7" t="s">
        <v>225</v>
      </c>
      <c r="D194" s="7" t="s">
        <v>159</v>
      </c>
      <c r="E194" s="9">
        <v>0</v>
      </c>
      <c r="F194" s="9">
        <v>0</v>
      </c>
      <c r="G194" s="8">
        <v>20000000</v>
      </c>
      <c r="H194" s="9">
        <v>0</v>
      </c>
      <c r="I194" s="8">
        <v>20000000</v>
      </c>
      <c r="J194" s="9">
        <v>0</v>
      </c>
      <c r="K194" s="9">
        <v>0</v>
      </c>
      <c r="L194" s="9">
        <v>0</v>
      </c>
      <c r="M194" s="8">
        <v>20000000</v>
      </c>
      <c r="N194" s="9">
        <v>0</v>
      </c>
      <c r="O194" s="9">
        <v>0</v>
      </c>
      <c r="P194" s="9">
        <v>0</v>
      </c>
      <c r="Q194" s="8">
        <v>20000000</v>
      </c>
      <c r="R194" s="9">
        <v>0</v>
      </c>
      <c r="S194" s="9">
        <v>0</v>
      </c>
      <c r="T194" s="9">
        <v>0</v>
      </c>
      <c r="U194" s="9">
        <v>0</v>
      </c>
      <c r="V194" s="9">
        <v>0</v>
      </c>
      <c r="W194" s="10">
        <f t="shared" si="2"/>
        <v>0</v>
      </c>
    </row>
    <row r="195" spans="1:23" ht="16.5" customHeight="1" x14ac:dyDescent="0.25">
      <c r="A195" s="7" t="s">
        <v>248</v>
      </c>
      <c r="B195" s="7" t="s">
        <v>241</v>
      </c>
      <c r="C195" s="7" t="s">
        <v>225</v>
      </c>
      <c r="D195" s="7" t="s">
        <v>159</v>
      </c>
      <c r="E195" s="9">
        <v>0</v>
      </c>
      <c r="F195" s="9">
        <v>0</v>
      </c>
      <c r="G195" s="8">
        <v>5397900</v>
      </c>
      <c r="H195" s="9">
        <v>0</v>
      </c>
      <c r="I195" s="8">
        <v>5397900</v>
      </c>
      <c r="J195" s="9">
        <v>0</v>
      </c>
      <c r="K195" s="9">
        <v>0</v>
      </c>
      <c r="L195" s="9">
        <v>0</v>
      </c>
      <c r="M195" s="8">
        <v>5397900</v>
      </c>
      <c r="N195" s="9">
        <v>0</v>
      </c>
      <c r="O195" s="9">
        <v>0</v>
      </c>
      <c r="P195" s="9">
        <v>0</v>
      </c>
      <c r="Q195" s="8">
        <v>5397900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10">
        <f t="shared" si="2"/>
        <v>0</v>
      </c>
    </row>
    <row r="196" spans="1:23" ht="16.5" customHeight="1" x14ac:dyDescent="0.25">
      <c r="A196" s="7" t="s">
        <v>248</v>
      </c>
      <c r="B196" s="7" t="s">
        <v>42</v>
      </c>
      <c r="C196" s="7" t="s">
        <v>225</v>
      </c>
      <c r="D196" s="7" t="s">
        <v>159</v>
      </c>
      <c r="E196" s="9">
        <v>0</v>
      </c>
      <c r="F196" s="9">
        <v>0</v>
      </c>
      <c r="G196" s="8">
        <v>1660868888.49</v>
      </c>
      <c r="H196" s="9">
        <v>0</v>
      </c>
      <c r="I196" s="8">
        <v>1660868888.49</v>
      </c>
      <c r="J196" s="9">
        <v>0</v>
      </c>
      <c r="K196" s="9">
        <v>0</v>
      </c>
      <c r="L196" s="8">
        <v>1548611500</v>
      </c>
      <c r="M196" s="8">
        <v>112257388.48999999</v>
      </c>
      <c r="N196" s="9">
        <v>0</v>
      </c>
      <c r="O196" s="9">
        <v>0</v>
      </c>
      <c r="P196" s="9">
        <v>0</v>
      </c>
      <c r="Q196" s="8">
        <v>1660868888.49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10">
        <f t="shared" si="2"/>
        <v>0</v>
      </c>
    </row>
    <row r="197" spans="1:23" ht="16.5" customHeight="1" x14ac:dyDescent="0.25">
      <c r="A197" s="7" t="s">
        <v>249</v>
      </c>
      <c r="B197" s="7" t="s">
        <v>186</v>
      </c>
      <c r="C197" s="7" t="s">
        <v>225</v>
      </c>
      <c r="D197" s="7" t="s">
        <v>157</v>
      </c>
      <c r="E197" s="9">
        <v>0</v>
      </c>
      <c r="F197" s="8">
        <v>29357649.289999999</v>
      </c>
      <c r="G197" s="9">
        <v>0</v>
      </c>
      <c r="H197" s="8">
        <v>29357649.289999999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9">
        <v>0</v>
      </c>
      <c r="V197" s="9">
        <v>0</v>
      </c>
      <c r="W197" s="10" t="e">
        <f t="shared" si="2"/>
        <v>#DIV/0!</v>
      </c>
    </row>
    <row r="198" spans="1:23" ht="16.5" customHeight="1" x14ac:dyDescent="0.25">
      <c r="A198" s="7" t="s">
        <v>249</v>
      </c>
      <c r="B198" s="7" t="s">
        <v>186</v>
      </c>
      <c r="C198" s="7" t="s">
        <v>225</v>
      </c>
      <c r="D198" s="7" t="s">
        <v>159</v>
      </c>
      <c r="E198" s="9">
        <v>0</v>
      </c>
      <c r="F198" s="9">
        <v>0</v>
      </c>
      <c r="G198" s="8">
        <v>9572878.4900000002</v>
      </c>
      <c r="H198" s="9">
        <v>0</v>
      </c>
      <c r="I198" s="8">
        <v>9572878.4900000002</v>
      </c>
      <c r="J198" s="9">
        <v>0</v>
      </c>
      <c r="K198" s="9">
        <v>0</v>
      </c>
      <c r="L198" s="9">
        <v>0</v>
      </c>
      <c r="M198" s="8">
        <v>9572878.4900000002</v>
      </c>
      <c r="N198" s="9">
        <v>0</v>
      </c>
      <c r="O198" s="9">
        <v>0</v>
      </c>
      <c r="P198" s="9">
        <v>0</v>
      </c>
      <c r="Q198" s="8">
        <v>9572878.4900000002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10">
        <f t="shared" si="2"/>
        <v>0</v>
      </c>
    </row>
    <row r="199" spans="1:23" ht="16.5" customHeight="1" x14ac:dyDescent="0.25">
      <c r="A199" s="7" t="s">
        <v>249</v>
      </c>
      <c r="B199" s="7" t="s">
        <v>42</v>
      </c>
      <c r="C199" s="7" t="s">
        <v>225</v>
      </c>
      <c r="D199" s="7" t="s">
        <v>157</v>
      </c>
      <c r="E199" s="8">
        <v>25190990</v>
      </c>
      <c r="F199" s="9">
        <v>0</v>
      </c>
      <c r="G199" s="8">
        <v>50427121.509999998</v>
      </c>
      <c r="H199" s="8">
        <v>75618111.510000005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10" t="e">
        <f t="shared" si="2"/>
        <v>#DIV/0!</v>
      </c>
    </row>
    <row r="200" spans="1:23" ht="16.5" customHeight="1" x14ac:dyDescent="0.25">
      <c r="A200" s="7" t="s">
        <v>249</v>
      </c>
      <c r="B200" s="7" t="s">
        <v>42</v>
      </c>
      <c r="C200" s="7" t="s">
        <v>225</v>
      </c>
      <c r="D200" s="7" t="s">
        <v>159</v>
      </c>
      <c r="E200" s="9">
        <v>0</v>
      </c>
      <c r="F200" s="9">
        <v>0</v>
      </c>
      <c r="G200" s="8">
        <v>50427121.509999998</v>
      </c>
      <c r="H200" s="9">
        <v>0</v>
      </c>
      <c r="I200" s="8">
        <v>50427121.509999998</v>
      </c>
      <c r="J200" s="9">
        <v>0</v>
      </c>
      <c r="K200" s="9">
        <v>0</v>
      </c>
      <c r="L200" s="9">
        <v>0</v>
      </c>
      <c r="M200" s="8">
        <v>50427121.509999998</v>
      </c>
      <c r="N200" s="9">
        <v>0</v>
      </c>
      <c r="O200" s="9">
        <v>0</v>
      </c>
      <c r="P200" s="9">
        <v>0</v>
      </c>
      <c r="Q200" s="8">
        <v>50427121.509999998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10">
        <f t="shared" si="2"/>
        <v>0</v>
      </c>
    </row>
  </sheetData>
  <mergeCells count="6">
    <mergeCell ref="A1:W1"/>
    <mergeCell ref="A2:W2"/>
    <mergeCell ref="A3:W3"/>
    <mergeCell ref="A4:W4"/>
    <mergeCell ref="A5:W5"/>
    <mergeCell ref="A6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Gomez Prada</dc:creator>
  <cp:lastModifiedBy>Maria Alejandra Gomez Prada</cp:lastModifiedBy>
  <dcterms:created xsi:type="dcterms:W3CDTF">2022-07-18T20:06:14Z</dcterms:created>
  <dcterms:modified xsi:type="dcterms:W3CDTF">2022-07-18T20:31:10Z</dcterms:modified>
</cp:coreProperties>
</file>