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showInkAnnotation="0" autoCompressPictures="0"/>
  <mc:AlternateContent xmlns:mc="http://schemas.openxmlformats.org/markup-compatibility/2006">
    <mc:Choice Requires="x15">
      <x15ac:absPath xmlns:x15ac="http://schemas.microsoft.com/office/spreadsheetml/2010/11/ac" url="https://d.docs.live.net/6445c34ce01e54f9/CARPETA 2023/POLITICAS PÚBLICAS/PLAN DE ACCIÓN/5. MAYO/"/>
    </mc:Choice>
  </mc:AlternateContent>
  <xr:revisionPtr revIDLastSave="549" documentId="14_{BF60399C-8126-4FB3-98B1-98C6271C2EFB}" xr6:coauthVersionLast="47" xr6:coauthVersionMax="47" xr10:uidLastSave="{C688F4CB-DB41-4BF9-8990-AEA6C409BD42}"/>
  <bookViews>
    <workbookView xWindow="-120" yWindow="-120" windowWidth="20730" windowHeight="11040" xr2:uid="{00000000-000D-0000-FFFF-FFFF00000000}"/>
  </bookViews>
  <sheets>
    <sheet name="PA 2023" sheetId="14" r:id="rId1"/>
    <sheet name="CONTRATACIÓN" sheetId="15" r:id="rId2"/>
  </sheets>
  <definedNames>
    <definedName name="_xlnm._FilterDatabase" localSheetId="1" hidden="1">CONTRATACIÓN!$A$1:$O$1</definedName>
    <definedName name="_xlnm._FilterDatabase" localSheetId="0" hidden="1">'PA 2023'!$A$8:$AR$8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3" i="14" l="1"/>
  <c r="N36" i="15" l="1"/>
  <c r="AN9" i="14" l="1"/>
  <c r="O14" i="14" l="1"/>
  <c r="O15" i="14"/>
  <c r="O16" i="14"/>
  <c r="O17" i="14"/>
  <c r="O18" i="14"/>
  <c r="O19" i="14"/>
  <c r="O12" i="14"/>
  <c r="O13" i="14"/>
  <c r="AH11" i="14"/>
  <c r="AN19" i="14" l="1"/>
  <c r="AN21" i="14" s="1"/>
  <c r="AB19" i="14"/>
  <c r="AH19" i="14"/>
  <c r="V19" i="14"/>
  <c r="N19" i="14"/>
  <c r="AO19" i="14" l="1"/>
  <c r="AN18" i="14"/>
  <c r="AH18" i="14"/>
  <c r="AB18" i="14"/>
  <c r="V18" i="14"/>
  <c r="AN17" i="14"/>
  <c r="AH17" i="14"/>
  <c r="AB17" i="14"/>
  <c r="V17" i="14"/>
  <c r="AO18" i="14" l="1"/>
  <c r="AN16" i="14" l="1"/>
  <c r="AH16" i="14"/>
  <c r="AB16" i="14"/>
  <c r="V16" i="14"/>
  <c r="AO16" i="14" l="1"/>
  <c r="N16" i="14"/>
  <c r="AN15" i="14"/>
  <c r="AH15" i="14"/>
  <c r="AB15" i="14"/>
  <c r="V15" i="14"/>
  <c r="AN14" i="14"/>
  <c r="AH14" i="14"/>
  <c r="AB14" i="14"/>
  <c r="V14" i="14"/>
  <c r="AO14" i="14" l="1"/>
  <c r="AN13" i="14"/>
  <c r="AH13" i="14"/>
  <c r="AB13" i="14"/>
  <c r="V13" i="14"/>
  <c r="AN12" i="14"/>
  <c r="AH12" i="14"/>
  <c r="AB12" i="14"/>
  <c r="V12" i="14"/>
  <c r="AO12" i="14" l="1"/>
  <c r="AO13" i="14"/>
  <c r="AN10" i="14"/>
  <c r="AN11" i="14"/>
  <c r="AH10" i="14"/>
  <c r="AH9" i="14"/>
  <c r="AB10" i="14"/>
  <c r="AB11" i="14"/>
  <c r="AB9" i="14"/>
  <c r="V10" i="14"/>
  <c r="V11" i="14"/>
  <c r="V9" i="14"/>
  <c r="O10" i="14"/>
  <c r="O11" i="14"/>
  <c r="O9" i="14"/>
  <c r="N18" i="14" l="1"/>
  <c r="N17" i="14"/>
  <c r="N15" i="14"/>
  <c r="N14" i="14"/>
  <c r="N13" i="14"/>
  <c r="N12" i="14"/>
  <c r="N11" i="14"/>
  <c r="N10" i="14"/>
  <c r="N9" i="14"/>
</calcChain>
</file>

<file path=xl/sharedStrings.xml><?xml version="1.0" encoding="utf-8"?>
<sst xmlns="http://schemas.openxmlformats.org/spreadsheetml/2006/main" count="3377" uniqueCount="1423">
  <si>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</si>
  <si>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</si>
  <si>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</si>
  <si>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</si>
  <si>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</si>
  <si>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</si>
  <si>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</si>
  <si>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</si>
  <si>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</si>
  <si>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</si>
  <si>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</si>
  <si>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</si>
  <si>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</si>
  <si>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</si>
  <si>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Actividades</t>
  </si>
  <si>
    <t>EJECUCIÓN PPTAL</t>
  </si>
  <si>
    <t>Indicador de producto</t>
  </si>
  <si>
    <t>TOTAL PROGRAMADO</t>
  </si>
  <si>
    <t>Fecha inicio</t>
  </si>
  <si>
    <t>Fecha de terminación</t>
  </si>
  <si>
    <t>RECURSOS PROGRAMADOS</t>
  </si>
  <si>
    <t>RESPONSABLES</t>
  </si>
  <si>
    <t>CUMPLIMIENTO DE META</t>
  </si>
  <si>
    <t>RECURSOS GESTIONADOS</t>
  </si>
  <si>
    <t>SGR</t>
  </si>
  <si>
    <t>No.</t>
  </si>
  <si>
    <t xml:space="preserve">FECHA DE SUSCRIPCIÓN:  </t>
  </si>
  <si>
    <t>FECHA DE CORTE:</t>
  </si>
  <si>
    <r>
      <t xml:space="preserve">Página: </t>
    </r>
    <r>
      <rPr>
        <sz val="11"/>
        <rFont val="Arial"/>
        <family val="2"/>
      </rPr>
      <t>1 de 1</t>
    </r>
  </si>
  <si>
    <t>RECURSOS PROPIOS INSTITUTOS</t>
  </si>
  <si>
    <t>RECURSOS PROPIOS MUNICIPIO</t>
  </si>
  <si>
    <t>BUCARAMANGA EQUITATIVA E INCLUYENTE: UNA CIUDAD DE BIENESTAR</t>
  </si>
  <si>
    <t>INDERBU</t>
  </si>
  <si>
    <t>Movimiento, Satisfacción Y Vida, Una Ciudad Activa</t>
  </si>
  <si>
    <t xml:space="preserve"> PLAN DE ACCIÓN - PLAN DE DESARROLLO MUNICIPAL
INSTITUTO DE LA JUVENTUD EL DEPORTE Y LA RECREACION DE BUCARAMANGA - INDERBU</t>
  </si>
  <si>
    <t>Código BPIN</t>
  </si>
  <si>
    <r>
      <t xml:space="preserve">Código:  </t>
    </r>
    <r>
      <rPr>
        <sz val="11"/>
        <rFont val="Arial"/>
        <family val="2"/>
      </rPr>
      <t>F-DPM-1210-238,37-030</t>
    </r>
  </si>
  <si>
    <t>PESO</t>
  </si>
  <si>
    <t>AVANCE PONDERADO</t>
  </si>
  <si>
    <t>RECURSOS APROPIADOS</t>
  </si>
  <si>
    <t>RECURSOS COMPROMETIDOS</t>
  </si>
  <si>
    <t>RECURSOS OBLIGADOS</t>
  </si>
  <si>
    <t>TOTAL APROPIADO</t>
  </si>
  <si>
    <t>TOTAL COMPROMETIDO</t>
  </si>
  <si>
    <t>TOTAL OBLIGADO</t>
  </si>
  <si>
    <r>
      <t xml:space="preserve">Versión: </t>
    </r>
    <r>
      <rPr>
        <sz val="11"/>
        <rFont val="Arial"/>
        <family val="2"/>
      </rPr>
      <t>1.0</t>
    </r>
  </si>
  <si>
    <r>
      <t>Fecha aprobación:</t>
    </r>
    <r>
      <rPr>
        <sz val="11"/>
        <rFont val="Arial"/>
        <family val="2"/>
      </rPr>
      <t xml:space="preserve"> Marzo-06-2023</t>
    </r>
  </si>
  <si>
    <t>No. Meta (la del PA)</t>
  </si>
  <si>
    <t>Meta PDM (Copiar la meta del PA)</t>
  </si>
  <si>
    <t>BPIN</t>
  </si>
  <si>
    <t>Nombre proyecto de inversión</t>
  </si>
  <si>
    <t>Objeto de la contratación/pago/transferencia/etc</t>
  </si>
  <si>
    <t>No. contrato/convenio/pago/resolución/etc</t>
  </si>
  <si>
    <t>Tipo de contrato</t>
  </si>
  <si>
    <t>Modalidad</t>
  </si>
  <si>
    <t>Nombre Contratista</t>
  </si>
  <si>
    <t>Fecha RP</t>
  </si>
  <si>
    <t>Total apropiado</t>
  </si>
  <si>
    <t>Total comprometido</t>
  </si>
  <si>
    <t>Total obligado (pagos+cxp)</t>
  </si>
  <si>
    <t>Referencia Secop II</t>
  </si>
  <si>
    <t>Ambientes Deportivos Y Recreativos Dignos Y Eficientes</t>
  </si>
  <si>
    <t>Realizar mantenimiento y adecuaciones menores a 105 campos y/o escenarios deportivos.</t>
  </si>
  <si>
    <t>Número de campos y/o escenarios deportivos con mantenimientos y adecuaciones menores.</t>
  </si>
  <si>
    <t>ADMINISTRACIÓN Y MANTENIMIENTO DE LOS ESCENARIOS Y CAMPOS DEPORTIVOS EN EL MUNICIPIO DE BUCARAMANGA</t>
  </si>
  <si>
    <t>HERNANDEZ SALAZAR HERNAN</t>
  </si>
  <si>
    <t>008-CD-2023</t>
  </si>
  <si>
    <t>009-CD-2023</t>
  </si>
  <si>
    <t>010-CD-2023</t>
  </si>
  <si>
    <t>011-CD-2023</t>
  </si>
  <si>
    <t>012-CD-2023</t>
  </si>
  <si>
    <t>014-CD-2023</t>
  </si>
  <si>
    <t>015-CD-2023</t>
  </si>
  <si>
    <t>016-CD-2023</t>
  </si>
  <si>
    <t>018-CD-2023</t>
  </si>
  <si>
    <t>019-CD-2023</t>
  </si>
  <si>
    <t>020-CD-2023</t>
  </si>
  <si>
    <t>021-CD-2023</t>
  </si>
  <si>
    <t>022-CD-2023</t>
  </si>
  <si>
    <t>023-CD-2023</t>
  </si>
  <si>
    <t>024-CD-2023</t>
  </si>
  <si>
    <t>025-CD-2023</t>
  </si>
  <si>
    <t>026-CD-2023</t>
  </si>
  <si>
    <t>027-CD-2023</t>
  </si>
  <si>
    <t>028-CD-2023</t>
  </si>
  <si>
    <t>030-CD-2023</t>
  </si>
  <si>
    <t>031-CD-2023</t>
  </si>
  <si>
    <t>032-CD-2023</t>
  </si>
  <si>
    <t>033-CD-2023</t>
  </si>
  <si>
    <t>034-CD-2023</t>
  </si>
  <si>
    <t>035-CD-2023</t>
  </si>
  <si>
    <t>036-CD-2023</t>
  </si>
  <si>
    <t>037-CD-2023</t>
  </si>
  <si>
    <t>038-CD-2023</t>
  </si>
  <si>
    <t>039-CD-2023</t>
  </si>
  <si>
    <t>040-CD-2023</t>
  </si>
  <si>
    <t>042-CD-2023</t>
  </si>
  <si>
    <t>043-CD-2023</t>
  </si>
  <si>
    <t>044-CD-2023</t>
  </si>
  <si>
    <t>045-CD-2023</t>
  </si>
  <si>
    <t>046-CD-2023</t>
  </si>
  <si>
    <t>047-CD-2023</t>
  </si>
  <si>
    <t>048-CD-2023</t>
  </si>
  <si>
    <t>054-CD-2023</t>
  </si>
  <si>
    <t>055-CD-2023</t>
  </si>
  <si>
    <t>057-CD-2023</t>
  </si>
  <si>
    <t>059-CD-2023</t>
  </si>
  <si>
    <t>062-CD-2023</t>
  </si>
  <si>
    <t>068-CD-2023</t>
  </si>
  <si>
    <t>https://community.secop.gov.co/Public/Tendering/OpportunityDetail/Index?noticeUID=CO1.NTC.3993309&amp;isFromPublicArea=True&amp;isModal=False</t>
  </si>
  <si>
    <t>https://community.secop.gov.co/Public/Tendering/OpportunityDetail/Index?noticeUID=CO1.NTC.3993513&amp;isFromPublicArea=True&amp;isModal=False</t>
  </si>
  <si>
    <t>https://community.secop.gov.co/Public/Tendering/OpportunityDetail/Index?noticeUID=CO1.NTC.3993640&amp;isFromPublicArea=True&amp;isModal=Fals</t>
  </si>
  <si>
    <t>https://community.secop.gov.co/Public/Tendering/OpportunityDetail/Index?noticeUID=CO1.NTC.3993735&amp;isFromPublicArea=True&amp;isModal=False</t>
  </si>
  <si>
    <t>https://community.secop.gov.co/Public/Tendering/OpportunityDetail/Index?noticeUID=CO1.NTC.4008639&amp;isFromPublicArea=True&amp;isModal=False</t>
  </si>
  <si>
    <t>https://community.secop.gov.co/Public/Tendering/OpportunityDetail/Index?noticeUID=CO1.NTC.4010702&amp;isFromPublicArea=True&amp;isModal=False</t>
  </si>
  <si>
    <t>https://community.secop.gov.co/Public/Tendering/OpportunityDetail/Index?noticeUID=CO1.NTC.4017161&amp;isFromPublicArea=True&amp;isModal=False</t>
  </si>
  <si>
    <t>https://community.secop.gov.co/Public/Tendering/OpportunityDetail/Index?noticeUID=CO1.NTC.4016978&amp;isFromPublicArea=True&amp;isModal=False</t>
  </si>
  <si>
    <t>https://community.secop.gov.co/Public/Tendering/OpportunityDetail/Index?noticeUID=CO1.NTC.4029751&amp;isFromPublicArea=True&amp;isModal=False</t>
  </si>
  <si>
    <t>https://community.secop.gov.co/Public/Tendering/OpportunityDetail/Index?noticeUID=CO1.NTC.4044644&amp;isFromPublicArea=True&amp;isModal=False</t>
  </si>
  <si>
    <t>https://community.secop.gov.co/Public/Tendering/OpportunityDetail/Index?noticeUID=CO1.NTC.4044742&amp;isFromPublicArea=True&amp;isModal=False</t>
  </si>
  <si>
    <t>https://community.secop.gov.co/Public/Tendering/OpportunityDetail/Index?noticeUID=CO1.NTC.4044654&amp;isFromPublicArea=True&amp;isModal=False</t>
  </si>
  <si>
    <t>https://community.secop.gov.co/Public/Tendering/OpportunityDetail/Index?noticeUID=CO1.NTC.4044919&amp;isFromPublicArea=True&amp;isModal=False</t>
  </si>
  <si>
    <t>https://community.secop.gov.co/Public/Tendering/OpportunityDetail/Index?noticeUID=CO1.NTC.4044839&amp;isFromPublicArea=True&amp;isModal=False</t>
  </si>
  <si>
    <t>https://community.secop.gov.co/Public/Tendering/OpportunityDetail/Index?noticeUID=CO1.NTC.4044932&amp;isFromPublicArea=True&amp;isModal=False</t>
  </si>
  <si>
    <t>https://community.secop.gov.co/Public/Tendering/OpportunityDetail/Index?noticeUID=CO1.NTC.4044848&amp;isFromPublicArea=True&amp;isModal=False</t>
  </si>
  <si>
    <t>https://community.secop.gov.co/Public/Tendering/OpportunityDetail/Index?noticeUID=CO1.NTC.4044825&amp;isFromPublicArea=True&amp;isModal=False</t>
  </si>
  <si>
    <t>https://community.secop.gov.co/Public/Tendering/OpportunityDetail/Index?noticeUID=CO1.NTC.4044902&amp;isFromPublicArea=True&amp;isModal=False</t>
  </si>
  <si>
    <t>https://community.secop.gov.co/Public/Tendering/OpportunityDetail/Index?noticeUID=CO1.NTC.4053707&amp;isFromPublicArea=True&amp;isModal=False</t>
  </si>
  <si>
    <t>https://community.secop.gov.co/Public/Tendering/OpportunityDetail/Index?noticeUID=CO1.NTC.4053718&amp;isFromPublicArea=True&amp;isModal=False</t>
  </si>
  <si>
    <t>https://community.secop.gov.co/Public/Tendering/OpportunityDetail/Index?noticeUID=CO1.NTC.4053465&amp;isFromPublicArea=True&amp;isModal=False</t>
  </si>
  <si>
    <t>https://community.secop.gov.co/Public/Tendering/OpportunityDetail/Index?noticeUID=CO1.NTC.4053733&amp;isFromPublicArea=True&amp;isModal=False</t>
  </si>
  <si>
    <t>https://community.secop.gov.co/Public/Tendering/OpportunityDetail/Index?noticeUID=CO1.NTC.4053691&amp;isFromPublicArea=True&amp;isModal=False</t>
  </si>
  <si>
    <t>https://community.secop.gov.co/Public/Tendering/OpportunityDetail/Index?noticeUID=CO1.NTC.4053934&amp;isFromPublicArea=True&amp;isModal=False</t>
  </si>
  <si>
    <t>https://community.secop.gov.co/Public/Tendering/OpportunityDetail/Index?noticeUID=CO1.NTC.4053940&amp;isFromPublicArea=True&amp;isModal=False</t>
  </si>
  <si>
    <t>https://community.secop.gov.co/Public/Tendering/OpportunityDetail/Index?noticeUID=CO1.NTC.4053950&amp;isFromPublicArea=True&amp;isModal=False</t>
  </si>
  <si>
    <t>https://community.secop.gov.co/Public/Tendering/OpportunityDetail/Index?noticeUID=CO1.NTC.4053954&amp;isFromPublicArea=True&amp;isModal=False</t>
  </si>
  <si>
    <t>https://community.secop.gov.co/Public/Tendering/OpportunityDetail/Index?noticeUID=CO1.NTC.4053959&amp;isFromPublicArea=True&amp;isModal=False</t>
  </si>
  <si>
    <t>https://community.secop.gov.co/Public/Tendering/OpportunityDetail/Index?noticeUID=CO1.NTC.4060721&amp;isFromPublicArea=True&amp;isModal=False</t>
  </si>
  <si>
    <t>https://community.secop.gov.co/Public/Tendering/OpportunityDetail/Index?noticeUID=CO1.NTC.4060928&amp;isFromPublicArea=True&amp;isModal=False</t>
  </si>
  <si>
    <t>https://community.secop.gov.co/Public/Tendering/OpportunityDetail/Index?noticeUID=CO1.NTC.4060746&amp;isFromPublicArea=True&amp;isModal=False</t>
  </si>
  <si>
    <t>https://community.secop.gov.co/Public/Tendering/OpportunityDetail/Index?noticeUID=CO1.NTC.4060758&amp;isFromPublicArea=True&amp;isModal=False</t>
  </si>
  <si>
    <t>https://community.secop.gov.co/Public/Tendering/OpportunityDetail/Index?noticeUID=CO1.NTC.4060775&amp;isFromPublicArea=True&amp;isModal=False</t>
  </si>
  <si>
    <t>https://community.secop.gov.co/Public/Tendering/OpportunityDetail/Index?noticeUID=CO1.NTC.4060666&amp;isFromPublicArea=True&amp;isModal=False</t>
  </si>
  <si>
    <t>https://community.secop.gov.co/Public/Tendering/OpportunityDetail/Index?noticeUID=CO1.NTC.4069380&amp;isFromPublicArea=True&amp;isModal=False</t>
  </si>
  <si>
    <t>https://community.secop.gov.co/Public/Tendering/OpportunityDetail/Index?noticeUID=CO1.NTC.4069385&amp;isFromPublicArea=True&amp;isModal=False</t>
  </si>
  <si>
    <t>https://community.secop.gov.co/Public/Tendering/OpportunityDetail/Index?noticeUID=CO1.NTC.4069395&amp;isFromPublicArea=True&amp;isModal=False</t>
  </si>
  <si>
    <t>https://community.secop.gov.co/Public/Tendering/OpportunityDetail/Index?noticeUID=CO1.NTC.4069915&amp;isFromPublicArea=True&amp;isModal=False</t>
  </si>
  <si>
    <t>https://community.secop.gov.co/Public/Tendering/OpportunityDetail/Index?noticeUID=CO1.NTC.4069842&amp;isFromPublicArea=True&amp;isModal=False</t>
  </si>
  <si>
    <t>2.3.2.02.02.008.4301003.85330</t>
  </si>
  <si>
    <t>2.3.2.02.02.008.4301004.83990</t>
  </si>
  <si>
    <t>2.3.2.02.02.008.4301003.85970</t>
  </si>
  <si>
    <t>2023-02-15</t>
  </si>
  <si>
    <t>2.3.2.02.02.008.4301003.83990</t>
  </si>
  <si>
    <t>2023-02-23</t>
  </si>
  <si>
    <t>ESPINEL GALINDO HARVEY</t>
  </si>
  <si>
    <t>AVILA SERRANO JOHN EDINSON</t>
  </si>
  <si>
    <t>SERRANO ESCOBAR MAURO</t>
  </si>
  <si>
    <t>ORTIZ REINEL</t>
  </si>
  <si>
    <t>TORRES ORTIZ ANDERSON</t>
  </si>
  <si>
    <t>SALAMANCA ABELLA RICHARD</t>
  </si>
  <si>
    <t>CARRILLO MARIN JEYSON ALBEIRO</t>
  </si>
  <si>
    <t>VARGAS RINCON FAIBERSON</t>
  </si>
  <si>
    <t>ARIZA ABRIL ARIEL</t>
  </si>
  <si>
    <t>BAEZ ESPARZA LUIS ERNESTO</t>
  </si>
  <si>
    <t>SAAVEDRA SALAZAR LUIS ENRIQUE</t>
  </si>
  <si>
    <t>LOPEZ SANDOVAL ALFONSO</t>
  </si>
  <si>
    <t>RAMIREZ MORALES CRISTIAN</t>
  </si>
  <si>
    <t>LOPEZ TANG BERNARDO</t>
  </si>
  <si>
    <t>MARTINEZ DUARTE JAVIER HUMBERTO</t>
  </si>
  <si>
    <t>PRADA FLOREZ OMAIRA</t>
  </si>
  <si>
    <t>NEIRA RAMIREZ DELIA MARCELA</t>
  </si>
  <si>
    <t>VILLAMIZAR PEREZ DIANA</t>
  </si>
  <si>
    <t>MATTOS MARTINEZ MAURICIO</t>
  </si>
  <si>
    <t>NIEVES DAISY</t>
  </si>
  <si>
    <t>SUAREZ DIAZ LYDA MERCEDES</t>
  </si>
  <si>
    <t>BARRIOS MORENO MARTHA CECILIA</t>
  </si>
  <si>
    <t>MORALES HERNANDEZ NELLY YOHANNA</t>
  </si>
  <si>
    <t>GOMEZ DELGADO MARILU</t>
  </si>
  <si>
    <t>CUCHIA MANTILLA JORGE</t>
  </si>
  <si>
    <t>DUARTE OSORIO NASLY GERALDINE</t>
  </si>
  <si>
    <t>MARMOL MONTEALEGRE MARIA CLARA</t>
  </si>
  <si>
    <t>TRILLOS PABON EDITH</t>
  </si>
  <si>
    <t>MARTINEZ POVEDA JOHN JULIO</t>
  </si>
  <si>
    <t>VELANDIA ZABALA MARCOS</t>
  </si>
  <si>
    <t>VARGAS MANOSALVA ALBERTO</t>
  </si>
  <si>
    <t>SUAREZ DIAZ ELSA ISABEL</t>
  </si>
  <si>
    <t>MANRIQUE AMADO ALIRIO</t>
  </si>
  <si>
    <t>ACUÑA DURAN NOHEMI</t>
  </si>
  <si>
    <t>CORDOBA GALLEGO MARIO ANDRES</t>
  </si>
  <si>
    <t>JUEZ FABIO ARMANDO</t>
  </si>
  <si>
    <t>DUEÑAS PEREZ YOLANDA</t>
  </si>
  <si>
    <t>ESPINOSA MORENO JAIRO</t>
  </si>
  <si>
    <t>PEDRAZA RUBIO OSCAR</t>
  </si>
  <si>
    <t>RODRIGUEZ PEÑA ANGEL VIRGILIO</t>
  </si>
  <si>
    <t>MONSALVE GIRALDO HERNANDO</t>
  </si>
  <si>
    <t>HERRERA RODRIGUEZ DIEGO</t>
  </si>
  <si>
    <t>SILVA LARA ALBERTO</t>
  </si>
  <si>
    <t>GONZALEZ QUESADA LUIS ANTONIO</t>
  </si>
  <si>
    <t>BARBOSA DAVID</t>
  </si>
  <si>
    <t>RINCON FUENTES ORLANDO</t>
  </si>
  <si>
    <t>ROJAS ROJAS LUIS BERNARDO</t>
  </si>
  <si>
    <t>GARCIA ARIAS EDGAR IVAN</t>
  </si>
  <si>
    <t>RIVERA SANTANDER FELIX</t>
  </si>
  <si>
    <t>QUIROZ MENDEZ EDISSON</t>
  </si>
  <si>
    <t>2023-02-21</t>
  </si>
  <si>
    <t>2023-02-24</t>
  </si>
  <si>
    <t>2023-02-28</t>
  </si>
  <si>
    <t>2023-02-13</t>
  </si>
  <si>
    <t>2023-02-17</t>
  </si>
  <si>
    <t>2023-02-20</t>
  </si>
  <si>
    <t>071-CD-2023</t>
  </si>
  <si>
    <t>072-CD-2023</t>
  </si>
  <si>
    <t>073-CD-2023</t>
  </si>
  <si>
    <t>074-CD-2023</t>
  </si>
  <si>
    <t>08-CD-2023</t>
  </si>
  <si>
    <t>075-CD-2023</t>
  </si>
  <si>
    <t>070-CD-2023</t>
  </si>
  <si>
    <t>076-CD-2023</t>
  </si>
  <si>
    <t>PRESTAR LOS SERVICIOS DE APOYO A LA GESTIÓN EN LA ARTICULACIÓN DE LAS ACTIVIDADES DE MANTENIMIENTO Y ADECUACIÓN RUTINARIA A LOS ESCENARIOS DE ALTO RENDIMIENTO, PARQUES RECREATIVOS Y CAMPOS DEPORTIVOS ADMINISTRADOS POR EL INDERBU SEGÚN: CTR PRESTACION SERV - DOC: 014-CD-2023. PLAZO DE EJECUCIÓN SEIS MESES</t>
  </si>
  <si>
    <t>PRESTAR LOS SERVICIOS DE APOYO A LA GESTIÓN EN LAS ACTIVIDADES DE SALVAMENTO ACUATICO Y MANTENIMIENTO DE LOS ESCENARIOS Y PARQUES DEPORTIVOS ADMINISTRADOS POR EL INDERBU SEGÚN: CTR PRESTACION SERV - DOC: 028-CD-2023. PLAZO DE EJECUCIÓN SEIS MESES</t>
  </si>
  <si>
    <t>PRESTAR LOS SERVICIOS DE APOYO A LA GESTIÓN EN LAS ACTIVIDADES DE SALVAMENTO ACUATICO Y MANTENIMIENTO DE LOS ESCENARIOS Y PARQUES DEPORTIVOS ADMINISTRADOS POR EL INDERBU SEGÚN: CTR PRESTACION SERV - DOC: 030-CD-2023. PLAZO DE EJEUCIÒN SEIS MESES</t>
  </si>
  <si>
    <t>PRESTAR LOS SERVICIOS DE APOYO A LA GESTIÓN EN LAS ACTIVIDADES DE SALVAMENTO ACUATICO Y MANTENIMIENTO DE LOS ESCENARIOS Y PARQUES DEPORTIVOS ADMINISTRADOS POR EL INDERBU SEGÚN: CTR PRESTACION SERV - DOC: 038-CD-2023. PLAZO DE EJECUCIÒN SEIS MESES</t>
  </si>
  <si>
    <t>PRESTAR LOS SERVICIOS DE APOYO A LA GESTIÓN EN LAS ACTIVIDADES DE SALVAMENTO ACUATICO Y MANTENIMIENTO DE LOS ESCENARIOS Y PARQUES DEPORTIVOS ADMINISTRADOS POR EL INDERBU SEGÚN: CTR PRESTACION SERV - DOC: 039-CD-2023. PLAZO DE EJECUCIÒN SEIS MESES</t>
  </si>
  <si>
    <t>PRESTAR LOS SERVICIOS DE APOYO A LA GESTIÓN EN LAS ACTIVIDADES DE SALVAMENTO ACUATICO Y MANTENIMIENTO DE LOS ESCENARIOS Y PARQUES DEPORTIVOS ADMINISTRADOS POR EL INDERBU SEGÚN: CTR PRESTACION SERV - DOC: 042-CD-2023. PLAZO DE EJECUCIÓN SEIS MESES</t>
  </si>
  <si>
    <t>PRESTAR LOS SERVICIOS DE APOYO A LA GESTIÓN EN LAS ACTIVIDADES DE SALVAMENTO ACUATICO Y MANTENIMIENTO DE LOS ESCENARIOS Y PARQUES DEPORTIVOS ADMINISTRADOS POR EL INDERBU SEGÚN: CTR PRESTACION SERV - DOC: 047-CD-2023. PLAZO DE EJECUCIÓN SEIS MESES</t>
  </si>
  <si>
    <t>PRESTAR LOS SERVICIOS DE APOYO A LA GESTIÓN EN LAS ACTIVIDADES DE SALVAMENTO ACUATICO Y MANTENIMIENTO DE LOS ESCENARIOS Y PARQUES DEPORTIVOS ADMINISTRADOS POR EL INDERBU SEGÚN: CTR PRESTACION SERV - DOC: 059-CD-2023. PLAZO DE EJECUCIÓN SEIS MESES</t>
  </si>
  <si>
    <t>PRESTAR LOS SERVICIOS DE APOYO A LA GESTIÓN COMO INTERLOCUTOR CON LAS JUNTAS DE ACCIÓN COMUNAL, EDILES Y COMUNIDAD EN GENERAL EN TODO LO RELACIONADO CON LAS ACTIVIDADES DE MANTENIMIENTO Y TRAMITES DE PRÉSTAMO DE LOS CAMPOS DEPORTIVOS ABIERTOS ADMINISTRADOS POR EL INDERBU. SEGÚN: CTR PRESTACION SERV - DOC: 062-CD-2023. PLAZO DE EJECUCIÓN SEIS MESES</t>
  </si>
  <si>
    <t>PRESTAR LOS SERVICIOS DE APOYO A LA GESTIÓN EN LAS ACTIVIDADES DE SALVAMENTO ACUATICO Y MANTENIMIENTO DE LOS ESCENARIOS Y PARQUES DEPORTIVOS ADMINISTRADOS POR EL INDERBU SEGÚN: CTR PRESTACION SERV - DOC: 071-CD-2023. PLAZO DE EJECUCIÓN SEIS MESES</t>
  </si>
  <si>
    <t>PRESTAR LOS SERVICIOS DE APOYO A LA GESTIÓN EN LAS ACTIVIDADES DE SALVAMENTO ACUATICO Y MANTENIMIENTO DE LOS ESCENARIOS Y PARQUES DEPORTIVOS ADMINISTRADOS POR EL INDERBU SEGÚN: CTR PRESTACION SERV - DOC: 072-CD-2023. PLAZO DE EJECUCIÓN SEIS MESES</t>
  </si>
  <si>
    <t>PRESTAR LOS SERVICIOS DE APOYO A LA GESTIÓN EN LAS ACTIVIDADES DE SALVAMENTO ACUATICO Y MANTENIMIENTO DE LOS ESCENARIOS Y PARQUES DEPORTIVOS ADMINISTRADOS POR EL INDERBU SEGÚN: CTR PRESTACION SERV - DOC: 073-CD-2023. PLAZO DE EJECUCIÓN SEIS MESES</t>
  </si>
  <si>
    <t>PRESTAR LOS SERVICIOS DE APOYO A LA GESTIÓN EN LAS ACTIVIDADES DE SALVAMENTO ACUATICO Y MANTENIMIENTO DE LOS ESCENARIOS Y PARQUES DEPORTIVOS ADMINISTRADOS POR EL INDERBU SEGÚN: CTR PRESTACION SERV - DOC: 074-CD-2023. PLAZO DE EJECUCIÓN SEIS MESES</t>
  </si>
  <si>
    <t>PRESTAR LOS SERVICIOS DE APOYO A LA GESTIÓN EN LAS ACTIVIDADES DE SALVAMENTO ACUATICO Y MANTENIMIENTO DE LOS ESCENARIOS Y PARQUES DEPORTIVOS ADMINISTRADOS POR EL INDERBU SEGÚN: CTR PRESTACION SERV - DOC: 08-CD-2023. PLAZO DE EJECUCIÓN SIES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</si>
  <si>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008-CD-2023.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</si>
  <si>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009-CD-2023. PLAZO DE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</si>
  <si>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010-CD-2023.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</si>
  <si>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011-CD-2023.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</si>
  <si>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015-CD-2023.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</si>
  <si>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016-CD-2023.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</si>
  <si>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018-CD-2023. PLAZO DE EJECUCIÒN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</si>
  <si>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020-CD-2023.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</si>
  <si>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021-CD-2023.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</si>
  <si>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022-CD-2023.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</si>
  <si>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024-CD-2023.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</si>
  <si>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026-CD-2023.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</si>
  <si>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027-CD-2023.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</si>
  <si>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033-CD-2023. PLAZO DE EJECUCIÒN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</si>
  <si>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034-CD-2023. PLAZO DE EJECUCIÒN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</si>
  <si>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036-CD-2023. PLAZO DE EJECUCIÒN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</si>
  <si>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044-CD-2023.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</si>
  <si>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045-CD-2023.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</si>
  <si>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054-CD-2023.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</si>
  <si>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057-CD-2023.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</si>
  <si>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075-CD-2023.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</si>
  <si>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068-CD-2023. PLAZO DE EJECUCIÓN DE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</si>
  <si>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070-CD-2023.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</si>
  <si>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076-CD-2023. PLAZO DE EJECUCIÓN SEIS MESES</t>
  </si>
  <si>
    <t>PRESTAR LOS SERVICIOS DE APOYO A LA GESTIÓN COMO PODADOR Y JARDINERIA A LOS ESCENARIOS DEPORTIVOS ADMINISTRADOS POR EL INDERBU. SEGÚN: CTR PRESTACION SERV - DOC: 019-CD-2023. PLAZO DE EJECUCIÓN SEIS MESES</t>
  </si>
  <si>
    <t>PRESTAR LOS SERVICIOS DE APOYO A LA GESTIÓN COMO PODADOR Y JARDINERIA A LOS ESCENARIOS DEPORTIVOS ADMINISTRADOS POR EL INDERBU. SEGÚN: CTR PRESTACION SERV - DOC: 025-CD-2023. PLAZO DE EJECUCIÓN SEIS MESES</t>
  </si>
  <si>
    <t>PRESTAR LOS SERVICIOS DE APOYO A LA GESTIÓN COMO PODADOR Y JARDINERIA A LOS ESCENARIOS DEPORTIVOS ADMINISTRADOS POR EL INDERBU. SEGÚN: CTR PRESTACION SERV - DOC: 032-CD-2023. PLAZO DE EJECUCIÒN SEIS MESES</t>
  </si>
  <si>
    <t>PRESTAR LOS SERVICIOS DE APOYO A LA GESTIÓN COMO PODADOR Y JARDINERIA A LOS ESCENARIOS DEPORTIVOS ADMINISTRADOS POR EL INDERBU. SEGÚN: CTR PRESTACION SERV - DOC: 035-CD-2023. PLAZO DE EJECUCIÒN SEIS MESES</t>
  </si>
  <si>
    <t>PRESTAR LOS SERVICIOS DE APOYO A LA GESTIÓN COMO PODADOR Y JARDINERIA A LOS ESCENARIOS DEPORTIVOS ADMINISTRADOS POR EL INDERBU. SEGÚN: CTR PRESTACION SERV - DOC: 037-CD-2023. PLAZO DE EJECUCIÓN SEIS MESES</t>
  </si>
  <si>
    <t>PRESTAR LOS SERVICIOS DE APOYO A LA GESTION COMO MAESTROS MAYORES EN LABORES DE MANTENIMIENTO DE LAS ADECUACIONES MENORES DE LOS ESCENARIOS, CAMPOS Y PARQUES DEPORTIVOS ADMINISTRADOS POR EL INDERBU. SEGÚN: CTR PRESTACION SERV - DOC: 012-CD-2023. PLAZO DE EJECUCIÓN SEIS MESES</t>
  </si>
  <si>
    <t>PRESTAR LOS SERVICIOS DE APOYO A LA GESTION COMO AYUDANTE EN LABORES DE MANTENIMIENTO Y ADECUACIONES MENORES DE LOS ESCENARIOS, CAMPOS Y PARQUES DEPORTIVOS ADMINISTRADOS PRO EL INDERBU SEGÚN: CTR PRESTACION SERV - DOC: 023-CD-2023. PLAZO DE EJECUCIÓN SEIS MESES</t>
  </si>
  <si>
    <t>PRESTAR LOS SERVICIOS DE APOYO A LA GESTION COMO AYUDANTE EN LABORES DE MANTENIMIENTO Y ADECUACIONES MENORES DE LOS ESCENARIOS, CAMPOS Y PARQUES DEPORTIVOS ADMINISTRADOS PRO EL INDERBU SEGÚN: CTR PRESTACION SERV - DOC: 031-CD-2023. PLAZO DE EJECUCIÒN SEIS MESES.</t>
  </si>
  <si>
    <t>PRESTAR LOS SERVICIOS DE APOYO A LA GESTION COMO MAESTROS MAYORES EN LABORES DE MANTENIMIENTO DE LAS ADECUACIONES MENORES DE LOS ESCENARIOS, CAMPOS Y PARQUES DEPORTIVOS ADMINISTRADOS POR EL INDERBU. SEGÚN: CTR PRESTACION SERV - DOC: 040-CD-2023. PLAZO DE EJECUCIÓN SEIS MESES</t>
  </si>
  <si>
    <t xml:space="preserve"> PRESTAR LOS SERVICIOS DE APOYO A LA GESTION COMO MAESTROS MAYORES EN LABORES DE MANTENIMIENTO DE LAS ADECUACIONES MENORES DE LOS ESCENARIOS, CAMPOS Y PARQUES DEPORTIVOS ADMINISTRADOS POR EL INDERBU. SEGÚN: CTR PRESTACION SERV - DOC: 043-CD-2023. PLAZO DE EJECUCIÓN SEIS MESES</t>
  </si>
  <si>
    <t>PRESTAR LOS SERVICIOS DE APOYO A LA GESTION COMO AYUDANTE EN LABORES DE MANTENIMIENTO Y ADECUACIONES MENORES DE LOS ESCENARIOS, CAMPOS Y PARQUES DEPORTIVOS ADMINISTRADOS PRO EL INDERBU SEGÚN: CTR PRESTACION SERV - DOC: 046-CD-2023. PLAZO DE EJECUCIÓN SEIS MESES</t>
  </si>
  <si>
    <t>PRESTAR LOS SERVICIOS DE APOYO A LA GESTION COMO MAESTROS MAYORES EN LABORES DE MANTENIMIENTO DE LAS ADECUACIONES MENORES DE LOS ESCENARIOS, CAMPOS Y PARQUES DEPORTIVOS ADMINISTRADOS POR EL INDERBU. SEGÚN: CTR PRESTACION SERV - DOC: 048-CD-2023. PLAZO DE EJECUCIÓN SEIS MESES</t>
  </si>
  <si>
    <t>PRESTAR LOS SERVICIOS DE APOYO A LA GESTION COMO AYUDANTE EN LABORES DE MANTENIMIENTO Y ADECUACIONES MENORES DE LOS ESCENARIOS, CAMPOS Y PARQUES DEPORTIVOS ADMINISTRADOS PRO EL INDERBU SEGÚN: CTR PRESTACION SERV - DOC: 055-CD-2023. PLAZO DE EJECUCIÓN SEIS MESES</t>
  </si>
  <si>
    <t>Proveer el servicio de administración y mantenimiento a 105 escenarios y campos deportivos bajo custodia del INDERBU en el municipio de Bucaramanga.</t>
  </si>
  <si>
    <t>Apoyar 80 iniciativas de organismos del deporte asociado, grupos diferenciales y de comunidades generales.</t>
  </si>
  <si>
    <t>APOYO EN LA ORGANIZACIÓN, EJECUCIÓN Y PARTICIPACIÓN EN EVENTOS DEPORTIVOS Y RECREATIVOS A LOS ORGANISMOS DEL DEPORTE ASOCIADO, COMUNITARIO Y DIFERENCIAL EN EL MUNICIPIO DE BUCARAMANGA</t>
  </si>
  <si>
    <t>EL INDERBU Y LA FEDERACIÓN COLOMBIANA DE CICLISMO SE COMPROMETEN A UNIR ESFUERZOS PARA APOYAR: LA ORGANIZACIÓN Y REALIZACIÓN DEL "CAMPEONATO NACIONAL DE RUTA UCI CATEGORIAS ELITE Y SUB 23 RAMA MASCULINA Y FEMENINA" A REALIZARSE EN EL MUNICIPIO DE BUCARAMANGA DEL 02 AL 05 DE FEBRERO</t>
  </si>
  <si>
    <t>001-CA-2023</t>
  </si>
  <si>
    <t>Convenio de Asociación</t>
  </si>
  <si>
    <t>Contratación Directa</t>
  </si>
  <si>
    <t>Federación Colombiana de Ciclismo</t>
  </si>
  <si>
    <t>2.3.2.02.02.009.4302004.96620</t>
  </si>
  <si>
    <t>PRESTAR SERVICIOS PROFESIONALES DE APOYO A LA GESTION A LOS CLUBES DEPORTIVOS DEL MUNICIPIO DE BUCARAMANGA EN EL PROCESO DE REVISION DE DOCUMENTACION PARA EL OTORGAMIENTO, RENOVACIÓN Y ACTUALIZACIÓN DE RECONOCIMIENTOS DEPORTIVOS</t>
  </si>
  <si>
    <t>029-CD-2023</t>
  </si>
  <si>
    <t>Natalia Lizeth Espinosa Ramírez</t>
  </si>
  <si>
    <t>https://community.secop.gov.co/Public/Tendering/OpportunityDetail/Index?noticeUID=CO1.NTC.4053732&amp;isFromPublicArea=True&amp;isModal=False</t>
  </si>
  <si>
    <t>https://community.secop.gov.co/Public/Tendering/OpportunityDetail/Index?noticeUID=CO1.NTC.4089526&amp;isFromPublicArea=True&amp;isModal=False</t>
  </si>
  <si>
    <t>2.3.2.02.02.009.4302001.92912</t>
  </si>
  <si>
    <t>2.3.2.02.02.009.4302001.97990</t>
  </si>
  <si>
    <t>2.3.2.02.02.009.4302075.96620</t>
  </si>
  <si>
    <t>Vincular 53.000 niños y niñas en procesos de formación y preparación de deportistas a través de centros de educación física, escuelas de iniciación, ciclo de perfeccionamiento atlético y competencias y festivales deportivos en los juegos estudiantiles.</t>
  </si>
  <si>
    <t>FORTALECIMIENTO DE LOS PROCESOS FORMATIVOS, COMPETITIVOS Y DE EDUCACIÓN FÍSICA EN EL MUNICIPIO DE BUCARAMANGA</t>
  </si>
  <si>
    <t>CD 23-00049, PRESTAR SERVICIOS PROFESIONALES EL DESARROLLO TÉCNICO DE LAS ACTIVIDADES A REALIZAR EN LAS ESCUELAS DE FORMACIÒN SEGÚN: CTR PRESTACION SERV - DOC: 064-CD-2023. PLAZO DE EJECUCIÓN SEIS MESES</t>
  </si>
  <si>
    <t>CD 23-00048, PRESTAR SERVICIOS PROFESIONALES EN LAS DIFERENTES GESTIONES QUE SE REQUIEREN EN EL DESARROLLO DEL PROYECTO SEGÚN: CTR PRESTACION SERV - DOC: 063-CD-2023</t>
  </si>
  <si>
    <t>CD 23-00047, PRESTAR SERVICIOS PROFESIONALES EN EL DESARROLLO TÉCNICO Y OPERATIVO DE LOS JUEGOS ESTUDIANTILES DEL MUNICIPIO. SEGÚN: CTR PRESTACION SERV - DOC: 065-CD-2023. PLAZO DE EJECUCIÓN SEIS MESES</t>
  </si>
  <si>
    <t>064-CD-2023</t>
  </si>
  <si>
    <t>063-CD-2023</t>
  </si>
  <si>
    <t>065-CD-2023</t>
  </si>
  <si>
    <t>MALDONADO BENAVIDES JOSUE DANIEL</t>
  </si>
  <si>
    <t>TOLEDO LOZADA LEYDY TATIANA</t>
  </si>
  <si>
    <t>SOLANO VASQUEZ VICTOR MANUEL</t>
  </si>
  <si>
    <t>2023-02-27</t>
  </si>
  <si>
    <t>https://community.secop.gov.co/Public/Tendering/OpportunityDetail/Index?noticeUID=CO1.NTC.4086662&amp;isFromPublicArea=True&amp;isModal=False</t>
  </si>
  <si>
    <t>https://community.secop.gov.co/Public/Tendering/OpportunityDetail/Index?noticeUID=CO1.NTC.4086288&amp;isFromPublicArea=True&amp;isModal=False</t>
  </si>
  <si>
    <t>https://community.secop.gov.co/Public/Tendering/OpportunityDetail/Index?noticeUID=CO1.NTC.4086654&amp;isFromPublicArea=True&amp;isModal=False</t>
  </si>
  <si>
    <t>2.3.2.02.02.009.4301034.201
3.2.2.02.02.009.4301037.201</t>
  </si>
  <si>
    <t>Número de iniciativas apoyadas de organismos del deporte asociado, grupos diferenciales y de comunidades generales.</t>
  </si>
  <si>
    <t>Formación Y Preparación De Deportistas</t>
  </si>
  <si>
    <t>2.3.2.02.02.009.4302062.201</t>
  </si>
  <si>
    <t>Número de personas capacitadas en áreas afines a la actividad física, recreación y deporte.</t>
  </si>
  <si>
    <t>Capacitar 800 personas en áreas afines a la actividad física, recreación y deporte.</t>
  </si>
  <si>
    <t>Número niños y niñas vinculados en procesos de formación y preparación de deportistas a través de centros de educación física, escuelas de iniciación, ciclo de perfeccionamiento atlético y competencias y festivales deportivos en los juegos estudiantiles.</t>
  </si>
  <si>
    <t>Eliana León de Ordoñez</t>
  </si>
  <si>
    <t>Fomento A La Recreación, La Actividad Física Y El Deporte: Me Gozo Mi Ciudad Y Mi Territorio</t>
  </si>
  <si>
    <t>Realizar 350 eventos de hábitos de vida saludable (recreovías, ciclovías, ciclopaseos y caminatas ecológicas por senderos y cerros).</t>
  </si>
  <si>
    <t>Número de eventos de hábitos de vida saludable (recreovías, ciclovías, ciclopaseos y caminatas ecológicas por senderos y cerros) realizados.</t>
  </si>
  <si>
    <t>FORTALECIMIENTO DE LAS ESTRATEGIAS DE HÁBITOS Y ESTILOS DE VIDA SALUDABLE EN EL MUNICIPIO DE BUCARAMANGA</t>
  </si>
  <si>
    <t>Mantener 104 grupos comunitarios para la práctica de la actividad física regular que genere hábitos y estilos de vida saludables en ágoras, parques y canchas.</t>
  </si>
  <si>
    <t>Número de grupos comunitarios mantenidos para la práctica de la actividad física regular que genere hábitos y estilos de vida saludables en ágoras, parques y canchas.</t>
  </si>
  <si>
    <t>Desarrollar 144 eventos recreativos y deportivos para las comunidades bumanguesas, incluidas las vacaciones creativas para infancia.</t>
  </si>
  <si>
    <t>Número de eventos recreativos y deportivos desarrollados para las comunidades bumanguesas, incluidas las vacaciones creativas para infancia.</t>
  </si>
  <si>
    <t>DESARROLLO DE EVENTOS DEPORTIVOS Y RECREATIVOS SOCIOCOMUNITARIOS PARA EL APROVECHAMIENTO DEL TIEMPO LIBRE EN EL MUNICIPIO DE BUCARAMANGA</t>
  </si>
  <si>
    <t>Desarrollar 16 eventos deportivos y recreativos dirigido a población vulnerable: discapacidad, víctimas del conflicto interno armado y población carcelaria hombres y mujeres.</t>
  </si>
  <si>
    <t>Número de eventos deportivos y recreativos dirigidos a población vulnerable: discapacidad, víctimas del conflicto interno armado y población carcelaria hombres y mujeres desarrollados.</t>
  </si>
  <si>
    <t>"FORTALECIMIENTO DE LAS ESTRATEGIAS DE HABITOS Y ESTILOS DE VIDA SALUDABLE EN EL MUNICIPIO DE BUCARAMANGA</t>
  </si>
  <si>
    <t xml:space="preserve"> "PRESTAR EL SERVICIO APOYO A LA GESTIÓN COMO AGENTE VAS (VIAS ACTIVAS Y SALUDABLES) PARA EL DESARROLLO E IMPLEMENTACIÓN DE LAS ACTIVIDADES, EVENTOS Y PROCESOS QUE SEAN REQUERIDOS EN LA EJECUCIÓN DE LA OFERTA INSTITUCIONAL DEL INDERBU"  VIGENCIAS FUTURA</t>
  </si>
  <si>
    <t>363-CD-2022</t>
  </si>
  <si>
    <t xml:space="preserve"> "PRESTAR EL SERVICIO APOYO A LA GESTIÓN COMO AGENTE VAS (VIAS ACTIVAS Y SALUDABLES) PARA EL DESARROLLO E IMPLEMENTACIÓN DE LAS ACTIVIDADES, EVENTOS Y PROCESOS QUE SEAN REQUERIDOS EN LA EJECUCIÓN DE LA OFERTA INSTITUCIONAL DEL INDERBU" VIGENCIAS FUTURA</t>
  </si>
  <si>
    <t>365-CD-2022</t>
  </si>
  <si>
    <t>360-CD-2022</t>
  </si>
  <si>
    <t>388-CD-2022</t>
  </si>
  <si>
    <t>389-CD-2022</t>
  </si>
  <si>
    <t>358-CD-2022</t>
  </si>
  <si>
    <t>372-CD-2022</t>
  </si>
  <si>
    <t>371-CD-2022</t>
  </si>
  <si>
    <t>373-CD-2022</t>
  </si>
  <si>
    <t>359-CD-2022</t>
  </si>
  <si>
    <t xml:space="preserve"> "PRESTAR EL SERVICIO APOYO A LA GESTIÓN COMO AGENTE VAS (VIAS ACTIVAS Y SALUDABLES) PARA EL DESARROLLO E IMPLEMENTACIÓN DE LAS ACTIVIDADES, EVENTOS Y PROCESOS QUE SEAN REQUERIDOS EN LA EJECUCIÓN DE LA OFERTA INSTITUCIONAL DEL INDERBU" </t>
  </si>
  <si>
    <t>362-CD-2022</t>
  </si>
  <si>
    <t>387-CD-2022</t>
  </si>
  <si>
    <t>364-CD-2022</t>
  </si>
  <si>
    <t>"PRESTAR EL SERVICIO APOYO A LA GESTIÓN COMO ASISTENTE PARA EL RESPALDO LOGISTICO CON TRASLADO DE MATERIALES PARA EL DESARROLLO E IMPLEMENTACIÓN DE LAS ACTIVIDADES, EVENTOS Y PROCESOS QUE SEAN REQUERIDOS EN LA EJECUCIÓN DE LA OFERTA INSTITUCIONAL DEL INDERBU" VIGENCIAS FUTURA</t>
  </si>
  <si>
    <t>374-CD-2022</t>
  </si>
  <si>
    <t>PRESTAR EL SERVICIO DE APOYO A LA GESTION COMO ASISTENCIA Y SOPORTE PARAMÈDICO Y PRIMEROS AUXILIOS EN EL DESARROLLO DE LOS EVENTOS Y ACTIVIDADES QUE SE REQUIERAN POR PARTE DEL INDERBU VIGENCIAS FUTURA</t>
  </si>
  <si>
    <t>162-CD-2022</t>
  </si>
  <si>
    <t>328-CD-2022</t>
  </si>
  <si>
    <t>332-CD-2022</t>
  </si>
  <si>
    <t>339-CD-2022</t>
  </si>
  <si>
    <t>FERNANDO LEON QUINTERO</t>
  </si>
  <si>
    <t>2.3.2.02.02.009.4301001.92912</t>
  </si>
  <si>
    <t>BARAJAS QUINTERO VICTOR ALFONSO</t>
  </si>
  <si>
    <t>BALLESTEROS DURAN HELI</t>
  </si>
  <si>
    <t>VERGARA NARVAEZ MARTIN MANUEL</t>
  </si>
  <si>
    <t>CABALLERO ARGUELLO CARLOS ANDRES</t>
  </si>
  <si>
    <t>LOPEZ FREDY EDUARDO</t>
  </si>
  <si>
    <t>POVEDA TAPIAS CARLOS ALBERTO</t>
  </si>
  <si>
    <t>ORTEGA FUENTES JULIAN CAMILO</t>
  </si>
  <si>
    <t>GOMEZ BASTO DARIO</t>
  </si>
  <si>
    <t>CAMACHO FORERO GERSON LEANDRO</t>
  </si>
  <si>
    <t>JAIMES JAIMES JONATHAN ALEXIS</t>
  </si>
  <si>
    <t>SOLER RAMIREZ MIGUEL ANGEL</t>
  </si>
  <si>
    <t>ARDILA REYES OSCAR FERNANDO</t>
  </si>
  <si>
    <t>QUINTERO REY OMAR ALFONSO</t>
  </si>
  <si>
    <t>2.3.2.02.02.006.4301037.65119</t>
  </si>
  <si>
    <t>JUNTA DEFENSA CIVIL BARRIO LA JOYA</t>
  </si>
  <si>
    <t>2.3.2.02.02.009.4301038.91250</t>
  </si>
  <si>
    <t>GUALDRON HERNANDEZ EDGAR FARLEY</t>
  </si>
  <si>
    <t>YEPES PELAEZ JESUS MIGUEL</t>
  </si>
  <si>
    <t>MINA ALVAREZ CARLOS FERNANDO</t>
  </si>
  <si>
    <t>Servicios Profesionales</t>
  </si>
  <si>
    <t>Prestación de servicios</t>
  </si>
  <si>
    <t>https://community.secop.gov.co/Public/Tendering/ContractNoticePhases/View?PPI=CO1.PPI.19586246&amp;isFromPublicArea=True&amp;isModal=False</t>
  </si>
  <si>
    <t>https://community.secop.gov.co/Public/Tendering/ContractNoticePhases/View?PPI=CO1.PPI.19573398&amp;isFromPublicArea=True&amp;isModal=False</t>
  </si>
  <si>
    <t>https://community.secop.gov.co/Public/Tendering/ContractNoticePhases/View?PPI=CO1.PPI.19586599&amp;isFromPublicArea=True&amp;isModal=False</t>
  </si>
  <si>
    <t>https://community.secop.gov.co/Public/Tendering/ContractNoticePhases/View?PPI=CO1.PPI.19589107&amp;isFromPublicArea=True&amp;isModal=False</t>
  </si>
  <si>
    <t>https://community.secop.gov.co/Public/Tendering/ContractNoticePhases/View?PPI=CO1.PPI.19589110&amp;isFromPublicArea=True&amp;isModal=False</t>
  </si>
  <si>
    <t>https://community.secop.gov.co/Public/Tendering/ContractNoticePhases/View?PPI=CO1.PPI.19586462&amp;isFromPublicArea=True&amp;isModal=False</t>
  </si>
  <si>
    <t>https://community.secop.gov.co/Public/Tendering/ContractNoticePhases/View?PPI=CO1.PPI.19586561&amp;isFromPublicArea=True&amp;isModal=False</t>
  </si>
  <si>
    <t>https://community.secop.gov.co/Public/Tendering/ContractNoticePhases/View?PPI=CO1.PPI.19586557&amp;isFromPublicArea=True&amp;isModal=False</t>
  </si>
  <si>
    <t>https://community.secop.gov.co/Public/Tendering/ContractNoticePhases/View?PPI=CO1.PPI.19586571&amp;isFromPublicArea=True&amp;isModal=False</t>
  </si>
  <si>
    <t>https://community.secop.gov.co/Public/Tendering/ContractNoticePhases/View?PPI=CO1.PPI.19586632&amp;isFromPublicArea=True&amp;isModal=False</t>
  </si>
  <si>
    <t>https://community.secop.gov.co/Public/Tendering/ContractNoticePhases/View?PPI=CO1.PPI.19586588&amp;isFromPublicArea=True&amp;isModal=False</t>
  </si>
  <si>
    <t>https://community.secop.gov.co/Public/Tendering/ContractNoticePhases/View?PPI=CO1.PPI.19588222&amp;isFromPublicArea=True&amp;isModal=False</t>
  </si>
  <si>
    <t>https://community.secop.gov.co/Public/Tendering/ContractNoticePhases/View?PPI=CO1.PPI.19576567&amp;isFromPublicArea=True&amp;isModal=False</t>
  </si>
  <si>
    <t>https://community.secop.gov.co/Public/Tendering/ContractNoticePhases/View?PPI=CO1.PPI.19586646&amp;isFromPublicArea=True&amp;isModal=False</t>
  </si>
  <si>
    <t>https://community.secop.gov.co/Public/Tendering/ContractNoticePhases/View?PPI=CO1.PPI.16975164&amp;isFromPublicArea=True&amp;isModal=False</t>
  </si>
  <si>
    <t>https://community.secop.gov.co/Public/Tendering/ContractNoticePhases/View?PPI=CO1.PPI.19344151&amp;isFromPublicArea=True&amp;isModal=False</t>
  </si>
  <si>
    <t>https://community.secop.gov.co/Public/Tendering/ContractNoticePhases/View?PPI=CO1.PPI.19346334&amp;isFromPublicArea=True&amp;isModal=False</t>
  </si>
  <si>
    <t>https://community.secop.gov.co/Public/Tendering/ContractNoticePhases/View?PPI=CO1.PPI.19370113&amp;isFromPublicArea=True&amp;isModal=False</t>
  </si>
  <si>
    <t>Capacidades Y Oportunidades Para Superar Brechas Sociales</t>
  </si>
  <si>
    <t>Juventud Dinámica, Participativa Y Responsable</t>
  </si>
  <si>
    <t>Mantener las 6 casas de la juventud con una oferta programática del uso adecuado del tiempo libre, acompañamiento psicosocial y conectividad digital.</t>
  </si>
  <si>
    <t>Número de casas de la juventud mantenidas con una oferta programática del uso adecuado del tiempo libre, acompañamiento psicosocial y conectividad digital.</t>
  </si>
  <si>
    <t xml:space="preserve">IMPLEMENTACIÓN DE ACCIONES PARA LA GARANTÍA DE DERECHOS DE LA POBLACIÓN JUVENIL EN EL MUNICIPIO DE BUCARAMANGA   </t>
  </si>
  <si>
    <t>2.3.2.02.02.009.0204005.201
2.3.2.02.01.003.0204005.2</t>
  </si>
  <si>
    <t>Vincular 7.000 jóvenes en los diferentes procesos democráticos de participación ciudadana.</t>
  </si>
  <si>
    <t>Número de jóvenes vinculados en los diferentes procesos democráticos de participación ciudadana.</t>
  </si>
  <si>
    <t>2.3.2.02.02.008.0204015.201
2.3.2.02.02.009.0204016.201
2.3.2.02.02.009.0204016.201</t>
  </si>
  <si>
    <t>Implementar 6 procesos de comunicación estratégica mediante campañas de innovación para la promoción y prevención de flagelos juveniles.</t>
  </si>
  <si>
    <t>Número de procesos de comunicación estratégica implementados mediante campañas de innovación para la promoción y prevención de flagelos juveniles.</t>
  </si>
  <si>
    <t>2.3.2.02.02.009.0204015.201</t>
  </si>
  <si>
    <t>Mediante la ejecución de las actividades que conllevan al cumplimiento de la meta se programará la realización de diversos eventos que permitan que los participantes esten en movimiento ya sea a través de ecreovías, ciclovías, ciclopaseos y caminatas ecológicas por senderos y cerros del municipio</t>
  </si>
  <si>
    <t>Atraves del cumplimiento de esta meta se pretende brindar a toda la población bumanguesa oportunidad de acceder a su derecho al Deporte, la Recreación y el aprovechamiento del tiempo libre; incluyendo actividades de esparcimiento a los niños y niñas en sus periodos de vacaciones.</t>
  </si>
  <si>
    <t>En el cumplimiento de esta meta se da el enfoque direncial de la oferta deportiva y recreativa que tiene el Municipio de Bucaramanga, a través del INDERBU , donde las personas en condición de vulnerabilidad tengan la oportunidad de acceder a su derecho al Deporte, la recreación y buen goce de los momentos de ocio.</t>
  </si>
  <si>
    <t>mediante la busqueda del cumplimiento de la meta se colacan a disponibilidad de los jóvenes de la ciudad espacios de integración y encuentro juveniles donde se tratran multiples temas que conlleven a la participación en la busqueda de el resarcimiento de sus derechos.</t>
  </si>
  <si>
    <t>Se pretender brindar capacitación a los jóvenes sobre temas de participación, integración comunitaria y democracia, que permita que los jóvenes comiencen a ser parte en la toma de decisiones en su comunidad.</t>
  </si>
  <si>
    <t>Se pretenden implementar estrategias de comunicación tendientes a lanzar campañas de prevención de flagelos juveniles</t>
  </si>
  <si>
    <t>https://community.secop.gov.co/Public/Tendering/OpportunityDetail/Index?noticeUID=CO1.NTC.4053597&amp;isFromPublicArea=True&amp;isModal=False</t>
  </si>
  <si>
    <t>https://community.secop.gov.co/Public/Tendering/OpportunityDetail/Index?noticeUID=CO1.NTC.4093602&amp;isFromPublicArea=True&amp;isModal=False</t>
  </si>
  <si>
    <t>https://community.secop.gov.co/Public/Tendering/OpportunityDetail/Index?noticeUID=CO1.NTC.4090729&amp;isFromPublicArea=True&amp;isModal=False</t>
  </si>
  <si>
    <t>https://community.secop.gov.co/Public/Tendering/OpportunityDetail/Index?noticeUID=CO1.NTC.4090702&amp;isFromPublicArea=True&amp;isModal=False</t>
  </si>
  <si>
    <t>https://community.secop.gov.co/Public/Tendering/OpportunityDetail/Index?noticeUID=CO1.NTC.4090325&amp;isFromPublicArea=True&amp;isModal=False</t>
  </si>
  <si>
    <t>https://community.secop.gov.co/Public/Tendering/OpportunityDetail/Index?noticeUID=CO1.NTC.4089794&amp;isFromPublicArea=True&amp;isModal=False</t>
  </si>
  <si>
    <t>https://community.secop.gov.co/Public/Tendering/OpportunityDetail/Index?noticeUID=CO1.NTC.4089372&amp;isFromPublicArea=True&amp;isModal=False</t>
  </si>
  <si>
    <t>2.3.2.02.02.006.4301037.   
2.3.2.02.02.009.4301001.
2.3.2.02.02.008.4301037.
2.3.2.02.01.003.4301001.</t>
  </si>
  <si>
    <r>
      <rPr>
        <sz val="11"/>
        <color rgb="FF000000"/>
        <rFont val="Arial"/>
        <family val="2"/>
      </rPr>
      <t>Con el cumplimiento de esta meta se buscará conformar grupos de actividad física regulares y no regulares en todas las comunas de la ciudad, igualmente asesorear a las empresas para que generen dentro de sus empleados</t>
    </r>
    <r>
      <rPr>
        <sz val="11"/>
        <color rgb="FF000000"/>
        <rFont val="Arial"/>
        <family val="2"/>
      </rPr>
      <t xml:space="preserve">  </t>
    </r>
    <r>
      <rPr>
        <sz val="11"/>
        <color rgb="FF000000"/>
        <rFont val="Arial"/>
        <family val="2"/>
      </rPr>
      <t>hábitos y estilos de vida saludable.</t>
    </r>
  </si>
  <si>
    <t>2.3.2.02.02.009.4301001.   
2.3.2.02.02.009.4301034.                  
2.3.2.02.01.003.4301001.</t>
  </si>
  <si>
    <t>“PRESTAR EL SERVICIO DE APOYO A LA GESTION COMO AGENTE VAS- BRINDANDO EL SOPORTE REQUERIDO POR EL INDERBU PARA EL DESARROLLO DE LAS DIFERENTES ACTIVIDADES, EVENTOS, PROCESOS Y PROGRAMAS INSTITUCIONALES”</t>
  </si>
  <si>
    <t>98-CD-2023</t>
  </si>
  <si>
    <t>JUAN DOMINDO JEREZ</t>
  </si>
  <si>
    <t>2.3.2.02.02.009.4301037.96620</t>
  </si>
  <si>
    <t>https://community.secop.gov.co/Public/Tendering/ContractNoticePhases/View?PPI=CO1.PPI.23628791&amp;isFromPublicArea=True&amp;isModal=False</t>
  </si>
  <si>
    <t>89-CD-2023</t>
  </si>
  <si>
    <t>DANIEL ORDUZ RODRIGUEZ</t>
  </si>
  <si>
    <t>https://community.secop.gov.co/Public/Tendering/ContractNoticePhases/View?PPI=CO1.PPI.23619271&amp;isFromPublicArea=True&amp;isModal=False</t>
  </si>
  <si>
    <t>100-CD-2023</t>
  </si>
  <si>
    <t>GIOVANNY JURADO GONZALEZ</t>
  </si>
  <si>
    <t>https://community.secop.gov.co/Public/Tendering/ContractNoticePhases/View?PPI=CO1.PPI.23629554&amp;isFromPublicArea=True&amp;isModal=False</t>
  </si>
  <si>
    <t>97-CD-2023</t>
  </si>
  <si>
    <t>MARIO VLADIMIR BERNAL VALCARCEL</t>
  </si>
  <si>
    <t>https://community.secop.gov.co/Public/Tendering/ContractNoticePhases/View?PPI=CO1.PPI.23628771&amp;isFromPublicArea=True&amp;isModal=False</t>
  </si>
  <si>
    <t>96-CD-2023</t>
  </si>
  <si>
    <t>PABLO SALAZAR DUCON</t>
  </si>
  <si>
    <t>https://community.secop.gov.co/Public/Tendering/ContractNoticePhases/View?PPI=CO1.PPI.23628745&amp;isFromPublicArea=True&amp;isModal=False</t>
  </si>
  <si>
    <t>99-CD-2023</t>
  </si>
  <si>
    <t>JOHAN SEBASTIAN CELIS</t>
  </si>
  <si>
    <t>https://community.secop.gov.co/Public/Tendering/ContractNoticePhases/View?PPI=CO1.PPI.23629086&amp;isFromPublicArea=True&amp;isModal=False</t>
  </si>
  <si>
    <t>217-CD-2023</t>
  </si>
  <si>
    <t>CARLOS ANDRES CABALLERO ARGUELLO</t>
  </si>
  <si>
    <t>https://community.secop.gov.co/Public/Tendering/ContractNoticePhases/View?PPI=CO1.PPI.23882974&amp;isFromPublicArea=True&amp;isModal=False</t>
  </si>
  <si>
    <t>215 -CD-2023</t>
  </si>
  <si>
    <t>MARTIN MANUEL VERGARA NARVAEZ</t>
  </si>
  <si>
    <t>https://community.secop.gov.co/Public/Tendering/ContractNoticePhases/View?PPI=CO1.PPI.23882317&amp;isFromPublicArea=True&amp;isModal=False</t>
  </si>
  <si>
    <t>229-CD-2023</t>
  </si>
  <si>
    <t>https://community.secop.gov.co/Public/Tendering/ContractNoticePhases/View?PPI=CO1.PPI.23889954&amp;isFromPublicArea=True&amp;isModal=False</t>
  </si>
  <si>
    <t>216-CD-2023</t>
  </si>
  <si>
    <t>GERSON LEANDRO CAMACHO FORERO</t>
  </si>
  <si>
    <t>https://community.secop.gov.co/Public/Tendering/ContractNoticePhases/View?PPI=CO1.PPI.23882398&amp;isFromPublicArea=True&amp;isModal=False</t>
  </si>
  <si>
    <t>204-CD-2023</t>
  </si>
  <si>
    <t>DIEGO JOSE FUENTES CASTELLANOS</t>
  </si>
  <si>
    <t>https://community.secop.gov.co/Public/Tendering/ContractNoticePhases/View?PPI=CO1.PPI.23878521&amp;isFromPublicArea=True&amp;isModal=False</t>
  </si>
  <si>
    <t>212-CD-2023</t>
  </si>
  <si>
    <t>INGRID CAROLINA SANTAMARIA ORDOÑEZ</t>
  </si>
  <si>
    <t>https://community.secop.gov.co/Public/Tendering/ContractNoticePhases/View?PPI=CO1.PPI.23886231&amp;isFromPublicArea=True&amp;isModal=False</t>
  </si>
  <si>
    <t>224-CD-2023</t>
  </si>
  <si>
    <t>JORGE ARMANDO GALVIS DURAN</t>
  </si>
  <si>
    <t>https://community.secop.gov.co/Public/Tendering/ContractNoticePhases/View?PPI=CO1.PPI.23888225&amp;isFromPublicArea=True&amp;isModal=False</t>
  </si>
  <si>
    <t>219-CD-2023</t>
  </si>
  <si>
    <t>FREDY EDUARDO LOPEZ</t>
  </si>
  <si>
    <t>https://community.secop.gov.co/Public/Tendering/ContractNoticePhases/View?PPI=CO1.PPI.23886521&amp;isFromPublicArea=True&amp;isModal=False</t>
  </si>
  <si>
    <t>225-CD-2023</t>
  </si>
  <si>
    <t>JONATHAN ALEXIS JAIMES JAIMES</t>
  </si>
  <si>
    <t>https://community.secop.gov.co/Public/Tendering/ContractNoticePhases/View?PPI=CO1.PPI.23888271&amp;isFromPublicArea=True&amp;isModal=False</t>
  </si>
  <si>
    <t>226-CD-2023</t>
  </si>
  <si>
    <t>HELI BALLESTEROS DURAN</t>
  </si>
  <si>
    <t>https://community.secop.gov.co/Public/Tendering/ContractNoticePhases/View?PPI=CO1.PPI.23888939&amp;isFromPublicArea=True&amp;isModal=False</t>
  </si>
  <si>
    <t>227-CD-2023</t>
  </si>
  <si>
    <t>VICTOR ALFONSO BARAJAS QUINTERO</t>
  </si>
  <si>
    <t>https://community.secop.gov.co/Public/Tendering/ContractNoticePhases/View?PPI=CO1.PPI.23888994&amp;isFromPublicArea=True&amp;isModal=False</t>
  </si>
  <si>
    <t>220-CD-2023</t>
  </si>
  <si>
    <t>DARIO GOMEZ BASTO</t>
  </si>
  <si>
    <t>https://community.secop.gov.co/Public/Tendering/ContractNoticePhases/View?PPI=CO1.PPI.23886275&amp;isFromPublicArea=True&amp;isModal=False</t>
  </si>
  <si>
    <t>218-CD-2023</t>
  </si>
  <si>
    <t>MIGUEL ANGEL SOLER RAMIREZ</t>
  </si>
  <si>
    <t>https://community.secop.gov.co/Public/Tendering/ContractNoticePhases/View?PPI=CO1.PPI.23885898&amp;isFromPublicArea=True&amp;isModal=False</t>
  </si>
  <si>
    <t>221-CD-2023</t>
  </si>
  <si>
    <t>JHONNY RIVERA SERPA</t>
  </si>
  <si>
    <t>https://community.secop.gov.co/Public/Tendering/ContractNoticePhases/View?PPI=CO1.PPI.23886613&amp;isFromPublicArea=True&amp;isModal=False</t>
  </si>
  <si>
    <t>275-CD-2023</t>
  </si>
  <si>
    <t>JUAN PABLO MANTILLA GUERRERO</t>
  </si>
  <si>
    <t>https://community.secop.gov.co/Public/Tendering/ContractNoticePhases/View?PPI=CO1.PPI.24072815&amp;isFromPublicArea=True&amp;isModal=False</t>
  </si>
  <si>
    <t>95-CD-2023</t>
  </si>
  <si>
    <t>JOSE ALFREDO ESLAVA TRIANA</t>
  </si>
  <si>
    <t>https://community.secop.gov.co/Public/Tendering/ContractNoticePhases/View?PPI=CO1.PPI.23628088&amp;isFromPublicArea=True&amp;isModal=False</t>
  </si>
  <si>
    <t>PRESTAR SERVICIOS DE APOYO A LA GESTION INCLUYENDO TRASLADO DE  ELEMENTOS E IMPLEMENTACION DEPORTIVA EN EL DESARROLLO DE LOS PROCESOS MISIONALES DEL  INSTITUTO</t>
  </si>
  <si>
    <t>101-CD-2023</t>
  </si>
  <si>
    <t>ROQUE JULIO CASTILLO CASTILLO</t>
  </si>
  <si>
    <t>https://community.secop.gov.co/Public/Tendering/ContractNoticePhases/View?PPI=CO1.PPI.23631084&amp;isFromPublicArea=True&amp;isModal=False</t>
  </si>
  <si>
    <t>214-CD-2023</t>
  </si>
  <si>
    <t>OMAR ALFONSO QUINTERO REY</t>
  </si>
  <si>
    <t>https://community.secop.gov.co/Public/Tendering/ContractNoticePhases/View?PPI=CO1.PPI.23880599&amp;isFromPublicArea=True&amp;isModal=False</t>
  </si>
  <si>
    <t>PRESTAR EL SERVICIO PROFESIONAL COMO FACILITADOR VAS EN EL DESARROLLO DE LAS DIFERENTES ESTRATEGIAS DEL PROGRAMA DE VIAS ACTIVAS Y SALUDABLES.</t>
  </si>
  <si>
    <t>145-CD-2023</t>
  </si>
  <si>
    <t>HEYLEEN KAROLAY PAEZ RAMIREZ</t>
  </si>
  <si>
    <t>2.3.2.02.02.009,4301037,92912</t>
  </si>
  <si>
    <t>https://community.secop.gov.co/Public/Tendering/ContractNoticePhases/View?PPI=CO1.PPI.23773404&amp;isFromPublicArea=True&amp;isModal=False</t>
  </si>
  <si>
    <t>140-CD-2023</t>
  </si>
  <si>
    <t>SANDRA PATRICIA ROA RODRIGUEZ</t>
  </si>
  <si>
    <t>https://community.secop.gov.co/Public/Tendering/ContractNoticePhases/View?PPI=CO1.PPI.23760671&amp;isFromPublicArea=True&amp;isModal=False</t>
  </si>
  <si>
    <t>PRESTAR LOS SERVICIOS PROFESIONALES COMO CAMARÓGRADO Y EDITOR DE VIDEO PARA EL CUBRIMIENTO Y DIVULGACIÓN DE LAS ACTIVIDADES DEL PROYECTO HÁBITOS Y ESTILOS DE VIDA SALUDABLE</t>
  </si>
  <si>
    <t>138-CD-2023</t>
  </si>
  <si>
    <t>PLATA MONTAÑA LUIS ENRIQUE</t>
  </si>
  <si>
    <t>2.3.2.02.02.008.4301037.83990</t>
  </si>
  <si>
    <t>https://community.secop.gov.co/Public/Tendering/ContractNoticePhases/View?PPI=CO1.PPI.23747909&amp;isFromPublicArea=True&amp;isModal=False</t>
  </si>
  <si>
    <t>139-CD-2023</t>
  </si>
  <si>
    <t>HERNANDEZ ORTEGA JUAN CARLOS</t>
  </si>
  <si>
    <t>https://community.secop.gov.co/Public/Tendering/ContractNoticePhases/View?PPI=CO1.PPI.23756921&amp;isFromPublicArea=True&amp;isModal=False</t>
  </si>
  <si>
    <t xml:space="preserve">PRESTAR LOS SERVICIOS PROFESIONALES COMO SOCIAL MEDIA Y COMMUNITY MANAGER PARA EL APOYO EN LA EJECUCIÓN, GESTIÓN Y ADMINISTRACIÓ DE LAS REDES SOCIALES INSTITUCIONALES DEL INDERBU EN EL MARCO DEL PROYECTO HÁBITOS Y ESTILOS DE VIDA SALUDABLE </t>
  </si>
  <si>
    <t>180-CD-2023</t>
  </si>
  <si>
    <t>PEÑA SARMIENTO MONICA ALEXANDRA</t>
  </si>
  <si>
    <t>https://community.secop.gov.co/Public/Tendering/ContractNoticePhases/View?PPI=CO1.PPI.23804611&amp;isFromPublicArea=True&amp;isModal=False</t>
  </si>
  <si>
    <t>PRESTAR LOS SERVICIOS PROFESIONALES COMO DISEÑADOR GRÁFICO APOYANDO EN LA ELABORACIÓN DE PIEZAS GRÁFICAS PARA DIVULGAR LAS ACCIONES DEL PROYECTO HÀBITOS Y ESTILOS DE VIDA SALUDABLES</t>
  </si>
  <si>
    <t>273-CD-2023</t>
  </si>
  <si>
    <t>RODRIGUEZ NUÑEZ DIEGO ARMANDO</t>
  </si>
  <si>
    <t>https://community.secop.gov.co/Public/Tendering/ContractNoticePhases/View?PPI=CO1.PPI.24072523&amp;isFromPublicArea=True&amp;isModal=False</t>
  </si>
  <si>
    <t xml:space="preserve">PRESTAR EL SERVICIO DE APOYO A LA GESTION COMO MONITOR HEVS - PARA EL DESARROLLO DE LAS ACTIVIDADES REQUERIDAS POR EL INDERBU EN DESARROLLO DEL PROYECTO DE HABITOS Y ESTILOS DE VIDA SALUDABLES </t>
  </si>
  <si>
    <t>091-CD-2023</t>
  </si>
  <si>
    <t>ALEJANDRA PINILLA MELENDEZ</t>
  </si>
  <si>
    <t>https://community.secop.gov.co/Public/Tendering/ContractNoticePhases/View?PPI=CO1.PPI.23627062&amp;isFromPublicArea=True&amp;isModal=False</t>
  </si>
  <si>
    <t>092-CD-2023</t>
  </si>
  <si>
    <t>HERSON JAVIER SUAREZ CASTELLANOS</t>
  </si>
  <si>
    <t>https://community.secop.gov.co/Public/Tendering/ContractNoticePhases/View?PPI=CO1.PPI.23627531&amp;isFromPublicArea=True&amp;isModal=False</t>
  </si>
  <si>
    <t>093-CD-2023</t>
  </si>
  <si>
    <t>CRISTIAN FABIAN AYALA SOLANO</t>
  </si>
  <si>
    <t>https://community.secop.gov.co/Public/Tendering/ContractNoticePhases/View?PPI=CO1.PPI.23627574&amp;isFromPublicArea=True&amp;isModal=False</t>
  </si>
  <si>
    <t>182-CD-2023</t>
  </si>
  <si>
    <t>SANDRA VIVIANA CORTES CARO</t>
  </si>
  <si>
    <t>https://community.secop.gov.co/Public/Tendering/ContractNoticePhases/View?PPI=CO1.PPI.23829261&amp;isFromPublicArea=True&amp;isModal=False</t>
  </si>
  <si>
    <t>183-CD-2023</t>
  </si>
  <si>
    <t>DOLLY ISABEL CONTRERAS ROMAN</t>
  </si>
  <si>
    <t>https://community.secop.gov.co/Public/Tendering/ContractNoticePhases/View?PPI=CO1.PPI.23830351&amp;isFromPublicArea=True&amp;isModal=False</t>
  </si>
  <si>
    <t>184-CD-2023</t>
  </si>
  <si>
    <t>FABIO ANDRES JAIMES VERGARA</t>
  </si>
  <si>
    <t>https://community.secop.gov.co/Public/Tendering/ContractNoticePhases/View?PPI=CO1.PPI.23830473&amp;isFromPublicArea=True&amp;isModal=False</t>
  </si>
  <si>
    <t>186-CD-2023</t>
  </si>
  <si>
    <t>ANGHELO JAVIER PORRAS SOLANO</t>
  </si>
  <si>
    <t>https://community.secop.gov.co/Public/Tendering/ContractNoticePhases/View?PPI=CO1.PPI.23832012&amp;isFromPublicArea=True&amp;isModal=False</t>
  </si>
  <si>
    <t>187-CD-2023</t>
  </si>
  <si>
    <t>FABIO DE JESUS CORREA TAFUR</t>
  </si>
  <si>
    <t>https://community.secop.gov.co/Public/Tendering/ContractNoticePhases/View?PPI=CO1.PPI.23832523&amp;isFromPublicArea=True&amp;isModal=False</t>
  </si>
  <si>
    <t>189-CD-2023</t>
  </si>
  <si>
    <t>KARINA MANCILLA RUEDA</t>
  </si>
  <si>
    <t>https://community.secop.gov.co/Public/Tendering/ContractNoticePhases/View?PPI=CO1.PPI.23832929&amp;isFromPublicArea=True&amp;isModal=False</t>
  </si>
  <si>
    <t>190-CD-2023</t>
  </si>
  <si>
    <t>MAYRA ALEJANDRA RIVERA VARGAS</t>
  </si>
  <si>
    <t>https://community.secop.gov.co/Public/Tendering/ContractNoticePhases/View?PPI=CO1.PPI.23833401&amp;isFromPublicArea=True&amp;isModal=False</t>
  </si>
  <si>
    <t>192-CD-2023</t>
  </si>
  <si>
    <t>MADELEEYN VILLALBA PIEDRAHITA</t>
  </si>
  <si>
    <t>https://community.secop.gov.co/Public/Tendering/ContractNoticePhases/View?PPI=CO1.PPI.23834149&amp;isFromPublicArea=True&amp;isModal=False</t>
  </si>
  <si>
    <t>193-CD-2023</t>
  </si>
  <si>
    <t>DIEGO YESID ORTIZ ABRIL</t>
  </si>
  <si>
    <t>https://community.secop.gov.co/Public/Tendering/ContractNoticePhases/View?PPI=CO1.PPI.23834281&amp;isFromPublicArea=True&amp;isModal=False</t>
  </si>
  <si>
    <t>194-CD-2023</t>
  </si>
  <si>
    <t>MARIA ALEJANDRA GOMEZ QUINTO</t>
  </si>
  <si>
    <t>https://community.secop.gov.co/Public/Tendering/ContractNoticePhases/View?PPI=CO1.PPI.23834972&amp;isFromPublicArea=True&amp;isModal=False</t>
  </si>
  <si>
    <t>195-CD-2023</t>
  </si>
  <si>
    <t>JAIRO ANTONIO TORRES RODRIGUEZ</t>
  </si>
  <si>
    <t>https://community.secop.gov.co/Public/Tendering/ContractNoticePhases/View?PPI=CO1.PPI.23834547&amp;isFromPublicArea=True&amp;isModal=False</t>
  </si>
  <si>
    <t>197-CD-2023</t>
  </si>
  <si>
    <t>IVAN DARIO HERNANDEZ MARTINEZ</t>
  </si>
  <si>
    <t>https://community.secop.gov.co/Public/Tendering/ContractNoticePhases/View?PPI=CO1.PPI.23835618&amp;isFromPublicArea=True&amp;isModal=False</t>
  </si>
  <si>
    <t>198-CD-2023</t>
  </si>
  <si>
    <t>LAURA DANIELA SIERRA LOPEZ</t>
  </si>
  <si>
    <t>https://community.secop.gov.co/Public/Tendering/ContractNoticePhases/View?PPI=CO1.PPI.23835660&amp;isFromPublicArea=True&amp;isModal=False</t>
  </si>
  <si>
    <t>200-CD-2023</t>
  </si>
  <si>
    <t>JOHANNA CAROLINA MEJIA HERNANDEZ</t>
  </si>
  <si>
    <t>https://community.secop.gov.co/Public/Tendering/ContractNoticePhases/View?PPI=CO1.PPI.23877158&amp;isFromPublicArea=True&amp;isModal=False</t>
  </si>
  <si>
    <t>201-CD-2023</t>
  </si>
  <si>
    <t>MARIA CELESTE JARAMILLO MANTILLA</t>
  </si>
  <si>
    <t>https://community.secop.gov.co/Public/Tendering/ContractNoticePhases/View?PPI=CO1.PPI.23877629&amp;isFromPublicArea=True&amp;isModal=False</t>
  </si>
  <si>
    <t>206-CD-2023</t>
  </si>
  <si>
    <t>NORLEIVA DELGADO PACHECO</t>
  </si>
  <si>
    <t>https://community.secop.gov.co/Public/Tendering/ContractNoticePhases/View?PPI=CO1.PPI.23879024&amp;isFromPublicArea=True&amp;isModal=False</t>
  </si>
  <si>
    <t>205-CD-2023</t>
  </si>
  <si>
    <t>EDGAR FARLEY GUALDRON HERNANDEZ</t>
  </si>
  <si>
    <t>https://community.secop.gov.co/Public/Tendering/ContractNoticePhases/View?PPI=CO1.PPI.23878583&amp;isFromPublicArea=True&amp;isModal=False</t>
  </si>
  <si>
    <t>210-CD-2023</t>
  </si>
  <si>
    <t>MARY CATERINE MORENO AMAYA</t>
  </si>
  <si>
    <t>https://community.secop.gov.co/Public/Tendering/ContractNoticePhases/View?PPI=CO1.PPI.23879757&amp;isFromPublicArea=True&amp;isModal=False</t>
  </si>
  <si>
    <t>211-CD-2023</t>
  </si>
  <si>
    <t>JESUS MIGUEL YEPES PELAEZ</t>
  </si>
  <si>
    <t>https://community.secop.gov.co/Public/Tendering/ContractNoticePhases/View?PPI=CO1.PPI.23880418&amp;isFromPublicArea=True&amp;isModal=False</t>
  </si>
  <si>
    <t>245-CD-2023</t>
  </si>
  <si>
    <t xml:space="preserve">RAUL ORLANDO JEREZ OSPINOSA </t>
  </si>
  <si>
    <t>https://community.secop.gov.co/Public/Tendering/ContractNoticePhases/View?PPI=CO1.PPI.23940127&amp;isFromPublicArea=True&amp;isModal=False</t>
  </si>
  <si>
    <t>248-CD-2023</t>
  </si>
  <si>
    <t>JHON FREDY SANCHEZ RANGEL</t>
  </si>
  <si>
    <t>https://community.secop.gov.co/Public/Tendering/ContractNoticePhases/View?PPI=CO1.PPI.23963854&amp;isFromPublicArea=True&amp;isModal=False</t>
  </si>
  <si>
    <t>249-CD-2023</t>
  </si>
  <si>
    <t>JORGE VASQUEZ HERREÑO</t>
  </si>
  <si>
    <t>https://community.secop.gov.co/Public/Tendering/ContractNoticePhases/View?PPI=CO1.PPI.23964251&amp;isFromPublicArea=True&amp;isModal=False</t>
  </si>
  <si>
    <t>264-CD-2023</t>
  </si>
  <si>
    <t>MAURICIO JIMENEZ</t>
  </si>
  <si>
    <t>https://community.secop.gov.co/Public/Tendering/ContractNoticePhases/View?PPI=CO1.PPI.23984250&amp;isFromPublicArea=True&amp;isModal=False</t>
  </si>
  <si>
    <t>PRESTAR LOS SERVICIOS PROFESIONALES COMO  ARTICULADOR HEVS- BRINDANDO EL SOPORTE Y GESTIÒN REQUERIDA EN LA IMPLEMENTACIÒN DE LAS DIFERENTES ESTRATEGIAS DEL PROGRAMA DE HABITOS Y ESTILOS DE VIDA SALUDABLES</t>
  </si>
  <si>
    <t>141-CD-2023</t>
  </si>
  <si>
    <t>PAULA VILLAMIZAR PITA</t>
  </si>
  <si>
    <t>https://community.secop.gov.co/Public/Tendering/ContractNoticePhases/View?PPI=CO1.PPI.23761075&amp;isFromPublicArea=True&amp;isModal=False</t>
  </si>
  <si>
    <t xml:space="preserve">PRESTAR EL SERVICIO DE APOYO A LA GESTION EN LAS DIFERENTES ESTRATEGIAS DE PROMOCION Y PREVENCION DE SALUD RELACIONADAS CON LOS HABITOS Y ESTILOS DE VIDA SALUDABLES. </t>
  </si>
  <si>
    <t>202-CD-2023</t>
  </si>
  <si>
    <t>Isabelina Garcia Tarazona</t>
  </si>
  <si>
    <t>2,3,2,02,02,009,431001,97990</t>
  </si>
  <si>
    <t>https://community.secop.gov.co/Public/Tendering/ContractNoticePhases/View?PPI=CO1.PPI.23877670&amp;isFromPublicArea=True&amp;isModal=False</t>
  </si>
  <si>
    <t>203-CD-2023</t>
  </si>
  <si>
    <t>Katherin Rocio Ardila Ortiz</t>
  </si>
  <si>
    <t>https://community.secop.gov.co/Public/Tendering/ContractNoticePhases/View?PPI=CO1.PPI.23878073&amp;isFromPublicArea=True&amp;isModal=False</t>
  </si>
  <si>
    <t>231-CD-2023</t>
  </si>
  <si>
    <t>KAREN DAYANNA MENDOZA VERA</t>
  </si>
  <si>
    <t>https://community.secop.gov.co/Public/Tendering/ContractNoticePhases/View?PPI=CO1.PPI.23933594&amp;isFromPublicArea=True&amp;isModal=False</t>
  </si>
  <si>
    <t>PRESTAR LOS SERVICIOS PROFESIONALES COMO PARTE DEL GRUPO INTERDICIPLINARIO BRIANDO SOPORTE EN LAS DIFERENTES ACTIVIDADES Y ESTRATEGIAS DE PROMOCION DE LA SALUD INTEGRAL EN EL PROYECTO DE HABITOS Y ESTILOS DE VIDA SALUDABLES</t>
  </si>
  <si>
    <t>276-CD-2023</t>
  </si>
  <si>
    <t xml:space="preserve">LIZETH ANDREA GARZON </t>
  </si>
  <si>
    <t>https://community.secop.gov.co/Public/Tendering/ContractNoticePhases/View?PPI=CO1.PPI.24073117&amp;isFromPublicArea=True&amp;isModal=False</t>
  </si>
  <si>
    <t>137-CD-2023</t>
  </si>
  <si>
    <t>PAOLA ANDREA PEÑA JIMENEZ</t>
  </si>
  <si>
    <t>https://community.secop.gov.co/Public/Tendering/ContractNoticePhases/View?PPI=CO1.PPI.23747028&amp;isFromPublicArea=True&amp;isModal=False</t>
  </si>
  <si>
    <t>277-CD-2023</t>
  </si>
  <si>
    <t>LAURA ANDREA QUINTERO RIVERA</t>
  </si>
  <si>
    <t>https://community.secop.gov.co/Public/Tendering/ContractNoticePhases/View?PPI=CO1.PPI.24073302&amp;isFromPublicArea=True&amp;isModal=False</t>
  </si>
  <si>
    <t>2.3.2.02.02.009-4301038.201</t>
  </si>
  <si>
    <t>2.3.2.02.02.009.4301038.201   
2.3.2.02.02.009.4301038,201</t>
  </si>
  <si>
    <t>PRESTAR LOS SERVICIOS PROFESIONALES COMO ARTICULADOR SOCIOCOMUNITARIOS BRINDANDO EL SOPORTE Y GESTION REQUERIDA POR EL INDERBU EN EL DESARROLLO DE LOS PROCESOS Y ESTRATEGIAS DE RECREACION Y DEPORTE SOCIAL”.</t>
  </si>
  <si>
    <t>213-CD-2023</t>
  </si>
  <si>
    <t>PRESTACION DEL SERIVICO</t>
  </si>
  <si>
    <t>JAIR ALEXANDER JAIMES JAIMES</t>
  </si>
  <si>
    <t>2.3.2.02.02.009.4301038.92912</t>
  </si>
  <si>
    <t>https://community.secop.gov.co/Public/Tendering/ContractNoticePhases/View?PPI=CO1.PPI.23881957&amp;isFromPublicArea=True&amp;isModal=False</t>
  </si>
  <si>
    <t>PRESTAR EL SERVICIO DE APOYO A LA GESTION COMO MONITOR SOCIOCOMUNITARIO EN EL DESARROLLO DE LOS EVENTOS Y ACTIVIDADES PROGRAMADAS POR EL INDERBU EN SUS PROCESOS MISIONALES DE RECREACION Y DEPORTE SOCIAL.</t>
  </si>
  <si>
    <t>208-CD-2023</t>
  </si>
  <si>
    <t>WILLIAM HUMBERTO CACERES DUARTE</t>
  </si>
  <si>
    <t>2.3.2.02.02.009.430138.92912</t>
  </si>
  <si>
    <t>https://community.secop.gov.co/Public/Tendering/ContractNoticePhases/View?PPI=CO1.PPI.23879280&amp;isFromPublicArea=True&amp;isModal=False</t>
  </si>
  <si>
    <t>207-CD-2023</t>
  </si>
  <si>
    <t>FABIAN ANDRES LOPEZ HERNANDEZ</t>
  </si>
  <si>
    <t>https://community.secop.gov.co/Public/Tendering/ContractNoticePhases/View?PPI=CO1.PPI.23879085&amp;isFromPublicArea=True&amp;isModal=False</t>
  </si>
  <si>
    <t>228-CD-2023</t>
  </si>
  <si>
    <t>ANA ROCIO ROJAS CASTELLANOS</t>
  </si>
  <si>
    <t>https://community.secop.gov.co/Public/Tendering/ContractNoticePhases/View?PPI=CO1.PPI.23889905&amp;isFromPublicArea=True&amp;isModal=False</t>
  </si>
  <si>
    <t>209-CD-2023</t>
  </si>
  <si>
    <t>YESENIA JAZMIN RODRIGUEZ MARTINES</t>
  </si>
  <si>
    <t>https://community.secop.gov.co/Public/Tendering/ContractNoticePhases/View?PPI=CO1.PPI.23879650&amp;isFromPublicArea=True&amp;isModal=False</t>
  </si>
  <si>
    <t>262-CD-2023</t>
  </si>
  <si>
    <t>BRIAN DAYEN CALEVETE RIVEROS</t>
  </si>
  <si>
    <t>https://community.secop.gov.co/Public/Tendering/ContractNoticePhases/View?PPI=CO1.PPI.23982055&amp;isFromPublicArea=True&amp;isModal=False</t>
  </si>
  <si>
    <t>274-CD-2023</t>
  </si>
  <si>
    <t>ERICK JULIAN PINTO ARIZA</t>
  </si>
  <si>
    <t>https://community.secop.gov.co/Public/Tendering/ContractNoticePhases/View?PPI=CO1.PPI.24070168&amp;isFromPublicArea=True&amp;isModal=False</t>
  </si>
  <si>
    <t>259-CD-2023</t>
  </si>
  <si>
    <t>LUIS ALEJANDRO FRANCO QUINTERO</t>
  </si>
  <si>
    <t>https://community.secop.gov.co/Public/Tendering/ContractNoticePhases/View?PPI=CO1.PPI.23980163&amp;isFromPublicArea=True&amp;isModal=False</t>
  </si>
  <si>
    <t>263-CD-2023</t>
  </si>
  <si>
    <t>IVAN DANILO ANGARITA BECERRA</t>
  </si>
  <si>
    <t>https://community.secop.gov.co/Public/Tendering/ContractNoticePhases/View?PPI=CO1.PPI.23984223&amp;isFromPublicArea=True&amp;isModal=False</t>
  </si>
  <si>
    <t>260-CD-2023</t>
  </si>
  <si>
    <t>EDWIN JULIAN URIBE CASTELLANOS</t>
  </si>
  <si>
    <t>https://community.secop.gov.co/Public/Tendering/ContractNoticePhases/View?PPI=CO1.PPI.23981128&amp;isFromPublicArea=True&amp;isModal=False</t>
  </si>
  <si>
    <t>265-CD-2023</t>
  </si>
  <si>
    <t>MARCOS ALEXANDER RUIZ MOGOLLON</t>
  </si>
  <si>
    <t>https://community.secop.gov.co/Public/Tendering/ContractNoticePhases/View?PPI=CO1.PPI.23984285&amp;isFromPublicArea=True&amp;isModal=False</t>
  </si>
  <si>
    <t>261-CD-2023</t>
  </si>
  <si>
    <t>RICARDO RUEDA AVILA</t>
  </si>
  <si>
    <t>https://community.secop.gov.co/Public/Tendering/ContractNoticePhases/View?PPI=CO1.PPI.23981911&amp;isFromPublicArea=True&amp;isModal=False</t>
  </si>
  <si>
    <t>281-CD-2023</t>
  </si>
  <si>
    <t>GILBERT VELASCO JAIMES</t>
  </si>
  <si>
    <t>https://community.secop.gov.co/Public/Tendering/ContractNoticePhases/View?PPI=CO1.PPI.24096968&amp;isFromPublicArea=True&amp;isModal=False</t>
  </si>
  <si>
    <t>Através del desarrollo de las actividades que conforman el proyecto  se pretende vincular a los niños y niñas del municipio en procesos de formación deportiva  mediantes las escuelas de formación , igualmente brindar a las instituciones educativas de pre escolar y escolar los principios de educación física, así como vincular a todas las instituciones educativas públicas y privadas en los juegos deportivos intercolegiados y ofrecer una selección de detección de talentos con una preparación que potencie sus capacidades hacia la excelencia deportiva.</t>
  </si>
  <si>
    <t>CD 23-00046, PRESTAR SERVICIOS DE APOYO A LA GESTIÒN INCLUYENDO TRASLADO DE ELEMENTOS E IMPLEMENTACIÓN DEPORTIVA EN EL DESARROLLO DE LOS PROCESOS MISIONALES DEL INSTITUTO. SEGÚN: CTR PRESTACION SERV - DOC: 086-CD-2023. PLAZO DE EJECUCIÓN SEIS MESES</t>
  </si>
  <si>
    <t>086-CD-2023</t>
  </si>
  <si>
    <t>Servicios de apoyo a la Gestion</t>
  </si>
  <si>
    <t>RAMIREZ CAPACHO ALFREDO</t>
  </si>
  <si>
    <t>2.3.2.02.02.006.4302075.65119</t>
  </si>
  <si>
    <t>2023-03-02</t>
  </si>
  <si>
    <t>https://community.secop.gov.co/Public/Tendering/OpportunityDetail/Index?noticeUID=CO1.NTC.4105327&amp;isFromPublicArea=True&amp;isModal=False</t>
  </si>
  <si>
    <t>CD 23-00066, PRESTAR SERVICIOS PROFESIONALES PARA EL DESARROLLO TÈCNICO Y DIDÀCTIVO QUE REQUIERE LA FORMACIÒN DEPORTIVA DE LOS NIÑOS DE LAS ESCUELAS DE FORMACIÒN DEL INDERBU SEGÚN: CTR PRESTACION SERV - DOC: 104-CD-2023. PLAZO DE EJECUCIÓN SEIS MESES</t>
  </si>
  <si>
    <t>104-CD-2023</t>
  </si>
  <si>
    <t>VESGA RODRIGUEZ JONATHAN</t>
  </si>
  <si>
    <t>2023-03-07</t>
  </si>
  <si>
    <t>https://community.secop.gov.co/Public/Tendering/OpportunityDetail/Index?noticeUID=CO1.NTC.4130966&amp;isFromPublicArea=True&amp;isModal=False</t>
  </si>
  <si>
    <t>CD 23-00066, PRESTAR SERVICIOS PROFESIONALES PARA EL DESARROLLO TÈCNICO Y DIDÀCTIVO QUE REQUIERE LA FORMACIÒN DEPORTIVA DE LOS NIÑOS DE LAS ESCUELAS DE FORMACIÒN DEL INDERBU SEGÚN: CTR PRESTACION SERV - DOC: 105-CD-2023. PLAZO DE EJECUCIÓN SEIS MESES</t>
  </si>
  <si>
    <t>105-CD-2023</t>
  </si>
  <si>
    <t>MEDINA ORTIZ JHOJAN</t>
  </si>
  <si>
    <t>https://community.secop.gov.co/Public/Tendering/OpportunityDetail/Index?noticeUID=CO1.NTC.4131090&amp;isFromPublicArea=True&amp;isModal=False</t>
  </si>
  <si>
    <t>CD 23-00066, PRESTAR SERVICIOS PROFESIONALES PARA EL DESARROLLO TÈCNICO Y DIDÀCTIVO QUE REQUIERE LA FORMACIÒN DEPORTIVA DE LOS NIÑOS DE LAS ESCUELAS DE FORMACIÒN DEL INDERBU SEGÚN: CTR PRESTACION SERV - DOC: 108-CD-2023. PLAZO DE EJECUCIÓN SEIS MESES</t>
  </si>
  <si>
    <t>108-CD-2023</t>
  </si>
  <si>
    <t>BARRERA SUAREZ JULIAN DAVID</t>
  </si>
  <si>
    <t>https://community.secop.gov.co/Public/Tendering/OpportunityDetail/Index?noticeUID=CO1.NTC.4130995&amp;isFromPublicArea=True&amp;isModal=False</t>
  </si>
  <si>
    <t>CD 23-00066, PRESTAR SERVICIOS PROFESIONALES PARA EL DESARROLLO TÈCNICO Y DIDÀCTIVO QUE REQUIERE LA FORMACIÒN DEPORTIVA DE LOS NIÑOS DE LAS ESCUELAS DE FORMACIÒN DEL INDERBU SEGÚN: CTR PRESTACION SERV - DOC: 109-CD-2023. PLAZO DE EJECUCIÓN SEIS MESES</t>
  </si>
  <si>
    <t>109-CD-2023</t>
  </si>
  <si>
    <t>SUAREZ PEREZ LILIANA MARIA</t>
  </si>
  <si>
    <t>https://community.secop.gov.co/Public/Tendering/OpportunityDetail/Index?noticeUID=CO1.NTC.4132162&amp;isFromPublicArea=True&amp;isModal=False</t>
  </si>
  <si>
    <t>CD 23-00066, PRESTAR SERVICIOS PROFESIONALES PARA EL DESARROLLO TÈCNICO Y DIDÀCTIVO QUE REQUIERE LA FORMACIÒN DEPORTIVA DE LOS NIÑOS DE LAS ESCUELAS DE FORMACIÒN DEL INDERBU SEGÚN: CTR PRESTACION SERV - DOC: 110-CD-2023. PLAZO DE EJECUCIÓN SEIS MESES</t>
  </si>
  <si>
    <t>110-CD-2023</t>
  </si>
  <si>
    <t>MUÑOZ RICO HEIDI KATHERINE</t>
  </si>
  <si>
    <t>https://community.secop.gov.co/Public/Tendering/OpportunityDetail/Index?noticeUID=CO1.NTC.4132174&amp;isFromPublicArea=True&amp;isModal=False</t>
  </si>
  <si>
    <t>CD 23-00066, PRESTAR SERVICIOS PROFESIONALES PARA EL DESARROLLO TÈCNICO Y DIDÀCTIVO QUE REQUIERE LA FORMACIÒN DEPORTIVA DE LOS NIÑOS DE LAS ESCUELAS DE FORMACIÒN DEL INDERBU SEGÚN: CTR PRESTACION SERV - DOC: 111-CD-2023. PLAZO DE EJECUCIÓN SEIS MESES</t>
  </si>
  <si>
    <t>111-CD-2023</t>
  </si>
  <si>
    <t>RIVAS RODRIGUEZ JUAN MANUEL</t>
  </si>
  <si>
    <t>https://community.secop.gov.co/Public/Tendering/OpportunityDetail/Index?noticeUID=CO1.NTC.4132179&amp;isFromPublicArea=True&amp;isModal=False</t>
  </si>
  <si>
    <t>CD 23-00066, PRESTAR SERVICIOS PROFESIONALES PARA EL DESARROLLO TÈCNICO Y DIDÀCTIVO QUE REQUIERE LA FORMACIÒN DEPORTIVA DE LOS NIÑOS DE LAS ESCUELAS DE FORMACIÒN DEL INDERBU SEGÚN: CTR PRESTACION SERV - DOC: 112-CD-2023. PLAZO DE EJECUCIÓN SEIS MESES</t>
  </si>
  <si>
    <t>112-CD-2023</t>
  </si>
  <si>
    <t>SANDOVAL QUIÑONEZ MARCOS DAVID</t>
  </si>
  <si>
    <t>https://community.secop.gov.co/Public/Tendering/OpportunityDetail/Index?noticeUID=CO1.NTC.4132272&amp;isFromPublicArea=True&amp;isModal=False</t>
  </si>
  <si>
    <t>CD 23-00066, PRESTAR SERVICIOS PROFESIONALES PARA EL DESARROLLO TÈCNICO Y DIDÀCTIVO QUE REQUIERE LA FORMACIÒN DEPORTIVA DE LOS NIÑOS DE LAS ESCUELAS DE FORMACIÒN DEL INDERBU SEGÚN: CTR PRESTACION SERV - DOC: 113-CD-2023. PLAZO DE EJECUCIÓN SEIS MESES</t>
  </si>
  <si>
    <t>113-CD-2023</t>
  </si>
  <si>
    <t>MENDOZA CAMELO MARIA FERNANDA</t>
  </si>
  <si>
    <t>https://community.secop.gov.co/Public/Tendering/OpportunityDetail/Index?noticeUID=CO1.NTC.4132087&amp;isFromPublicArea=True&amp;isModal=False</t>
  </si>
  <si>
    <t>CD 23-00066, PRESTAR SERVICIOS PROFESIONALES PARA EL DESARROLLO TÈCNICO Y DIDÀCTIVO QUE REQUIERE LA FORMACIÒN DEPORTIVA DE LOS NIÑOS DE LAS ESCUELAS DE FORMACIÒN DEL INDERBU SEGÚN: CTR PRESTACION SERV - DOC: 114-CD-2023. PLAZO DE EJECUCIÓN SEIS MESES</t>
  </si>
  <si>
    <t>114-CD-2023</t>
  </si>
  <si>
    <t>PEÑA RANGEL ADOLFO JULIO</t>
  </si>
  <si>
    <t>https://community.secop.gov.co/Public/Tendering/OpportunityDetail/Index?noticeUID=CO1.NTC.4134201&amp;isFromPublicArea=True&amp;isModal=False</t>
  </si>
  <si>
    <t>CD 23-00066, PRESTAR SERVICIOS PROFESIONALES PARA EL DESARROLLO TÈCNICO Y DIDÀCTIVO QUE REQUIERE LA FORMACIÒN DEPORTIVA DE LOS NIÑOS DE LAS ESCUELAS DE FORMACIÒN DEL INDERBU SEGÚN: CTR PRESTACION SERV - DOC: 115-CD-2023. PLAZO DE EJECUCIÓN SEIS MESES</t>
  </si>
  <si>
    <t>115-CD-2023</t>
  </si>
  <si>
    <t>MOLINARES RODRIGUEZ CARLOS GUSTAVO</t>
  </si>
  <si>
    <t>https://community.secop.gov.co/Public/Tendering/OpportunityDetail/Index?noticeUID=CO1.NTC.4134835&amp;isFromPublicArea=True&amp;isModal=False</t>
  </si>
  <si>
    <t>CD 23-00066, PRESTAR SERVICIOS PROFESIONALES PARA EL DESARROLLO TÈCNICO Y DIDÀCTIVO QUE REQUIERE LA FORMACIÒN DEPORTIVA DE LOS NIÑOS DE LAS ESCUELAS DE FORMACIÒN DEL INDERBU SEGÚN: CTR PRESTACION SERV - DOC: 116-CD-2023. PLAZO DE EJECUCIÓN SEIS MESES</t>
  </si>
  <si>
    <t>116-CD-2023</t>
  </si>
  <si>
    <t>TARAZONA MARIN HERNAN</t>
  </si>
  <si>
    <t>https://community.secop.gov.co/Public/Tendering/OpportunityDetail/Index?noticeUID=CO1.NTC.4134200&amp;isFromPublicArea=True&amp;isModal=False</t>
  </si>
  <si>
    <t>CD 23-00066, PRESTAR SERVICIOS PROFESIONALES PARA EL DESARROLLO TÈCNICO Y DIDÀCTIVO QUE REQUIERE LA FORMACIÒN DEPORTIVA DE LOS NIÑOS DE LAS ESCUELAS DE FORMACIÒN DEL INDERBU SEGÚN: CTR PRESTACION SERV - DOC: 117-CD-2023. PLAZO DE EJECUCIÓN SEIS MESES</t>
  </si>
  <si>
    <t>117-CD-2023</t>
  </si>
  <si>
    <t>BARCENAS FONSECA JIMMY ROBINSON</t>
  </si>
  <si>
    <t>https://community.secop.gov.co/Public/Tendering/OpportunityDetail/Index?noticeUID=CO1.NTC.4134609&amp;isFromPublicArea=True&amp;isModal=False</t>
  </si>
  <si>
    <t>CD 23-00066, PRESTAR SERVICIOS PROFESIONALES PARA EL DESARROLLO TÈCNICO Y DIDÀCTIVO QUE REQUIERE LA FORMACIÒN DEPORTIVA DE LOS NIÑOS DE LAS ESCUELAS DE FORMACIÒN DEL INDERBU SEGÚN: CTR PRESTACION SERV - DOC: 118-CD-2023. PLAZO DE EJECUCIÓN SEIS MESES</t>
  </si>
  <si>
    <t>118-CD-2023</t>
  </si>
  <si>
    <t>LONDOÑO PEÑA GEFFERSON DARIO</t>
  </si>
  <si>
    <t>https://community.secop.gov.co/Public/Tendering/OpportunityDetail/Index?noticeUID=CO1.NTC.4135004&amp;isFromPublicArea=True&amp;isModal=False</t>
  </si>
  <si>
    <t>CD 23-00066, PRESTAR SERVICIOS PROFESIONALES PARA EL DESARROLLO TÈCNICO Y DIDÀCTIVO QUE REQUIERE LA FORMACIÒN DEPORTIVA DE LOS NIÑOS DE LAS ESCUELAS DE FORMACIÒN DEL INDERBU SEGÚN: CTR PRESTACION SERV - DOC: 119-CD-2023. PLAZO DE EJECUCIÓN SEIS MESES</t>
  </si>
  <si>
    <t>119-CD-2023</t>
  </si>
  <si>
    <t>DOMINGUEZ ARIAS LAURA ESPERANZA</t>
  </si>
  <si>
    <t>https://community.secop.gov.co/Public/Tendering/OpportunityDetail/Index?noticeUID=CO1.NTC.4134479&amp;isFromPublicArea=True&amp;isModal=False</t>
  </si>
  <si>
    <t>CD 23-00066, PRESTAR SERVICIOS PROFESIONALES PARA EL DESARROLLO TÈCNICO Y DIDÀCTIVO QUE REQUIERE LA FORMACIÒN DEPORTIVA DE LOS NIÑOS DE LAS ESCUELAS DE FORMACIÒN DEL INDERBU SEGÚN: CTR PRESTACION SERV - DOC: 120-CD-2023. PLAZO DE EJECUCIÓN SEIS MESES</t>
  </si>
  <si>
    <t>120-CD-2023</t>
  </si>
  <si>
    <t>ARENAS SALAZAR JULIAN ANDRES</t>
  </si>
  <si>
    <t>https://community.secop.gov.co/Public/Tendering/OpportunityDetail/Index?noticeUID=CO1.NTC.4134589&amp;isFromPublicArea=True&amp;isModal=False</t>
  </si>
  <si>
    <t>CD 23-00066, PRESTAR SERVICIOS PROFESIONALES PARA EL DESARROLLO TÈCNICO Y DIDÀCTIVO QUE REQUIERE LA FORMACIÒN DEPORTIVA DE LOS NIÑOS DE LAS ESCUELAS DE FORMACIÒN DEL INDERBU SEGÚN: CTR PRESTACION SERV - DOC: 121-CD-2023. PLAZO DE EJECUCIÓN SEIS MESES</t>
  </si>
  <si>
    <t>121-CD-2023</t>
  </si>
  <si>
    <t>ESPINOSA BADILLO FABIAN STYVEN</t>
  </si>
  <si>
    <t>https://community.secop.gov.co/Public/Tendering/OpportunityDetail/Index?noticeUID=CO1.NTC.4135411&amp;isFromPublicArea=True&amp;isModal=False</t>
  </si>
  <si>
    <t>CD 23-00066, PRESTAR SERVICIOS PROFESIONALES PARA EL DESARROLLO TÈCNICO Y DIDÀCTIVO QUE REQUIERE LA FORMACIÒN DEPORTIVA DE LOS NIÑOS DE LAS ESCUELAS DE FORMACIÒN DEL INDERBU SEGÚN: CTR PRESTACION SERV - DOC: 107-CD-2023. PLAZO DE EJECUCIÓN SEIS MESES</t>
  </si>
  <si>
    <t>107-CD-2023</t>
  </si>
  <si>
    <t>GODOY AYALA MARISELLA</t>
  </si>
  <si>
    <t>https://community.secop.gov.co/Public/Tendering/OpportunityDetail/Index?noticeUID=CO1.NTC.4131313&amp;isFromPublicArea=True&amp;isModal=False</t>
  </si>
  <si>
    <t>CD 23-00066, PRESTAR SERVICIOS PROFESIONALES PARA EL DESARROLLO TÈCNICO Y DIDÀCTIVO QUE REQUIERE LA FORMACIÒN DEPORTIVA DE LOS NIÑOS DE LAS ESCUELAS DE FORMACIÒN DEL INDERBU SEGÚN: CTR PRESTACION SERV - DOC: 106-CD-2023. PLAZO DE EJECUCIÓN SEIS MESES</t>
  </si>
  <si>
    <t>106-CD-2023</t>
  </si>
  <si>
    <t>CORREA BONILLA CLAUDIA NATHALIA</t>
  </si>
  <si>
    <t>https://community.secop.gov.co/Public/Tendering/OpportunityDetail/Index?noticeUID=CO1.NTC.4131254&amp;isFromPublicArea=True&amp;isModal=False</t>
  </si>
  <si>
    <t>CD 23-00066, PRESTAR SERVICIOS PROFESIONALES PARA EL DESARROLLO TÈCNICO Y DIDÀCTIVO QUE REQUIERE LA FORMACIÒN DEPORTIVA DE LOS NIÑOS DE LAS ESCUELAS DE FORMACIÒN DEL INDERBU SEGÚN: CTR PRESTACION SERV - DOC: 122-CD-2023. PLAZO DE EJECUCIÓN SEIS MESES</t>
  </si>
  <si>
    <t>122-CD-2023</t>
  </si>
  <si>
    <t>SUAREZ LEON CARLOS LEONARDO</t>
  </si>
  <si>
    <t>https://community.secop.gov.co/Public/Tendering/OpportunityDetail/Index?noticeUID=CO1.NTC.4135048&amp;isFromPublicArea=True&amp;isModal=False</t>
  </si>
  <si>
    <t>CD 23-00066, PRESTAR SERVICIOS PROFESIONALES PARA EL DESARROLLO TÈCNICO Y DIDÀCTIVO QUE REQUIERE LA FORMACIÒN DEPORTIVA DE LOS NIÑOS DE LAS ESCUELAS DE FORMACIÒN DEL INDERBU SEGÚN: CTR PRESTACION SERV - DOC: 123-CD-2023. PLAZO DE EJECUCIÓN SEIS MESES</t>
  </si>
  <si>
    <t>123-CD-2023</t>
  </si>
  <si>
    <t>ARENAS REMOLINA WILLIAM SNEYDER</t>
  </si>
  <si>
    <t>https://community.secop.gov.co/Public/Tendering/OpportunityDetail/Index?noticeUID=CO1.NTC.4135259&amp;isFromPublicArea=True&amp;isModal=False</t>
  </si>
  <si>
    <t>CD 23-00066, PRESTAR SERVICIOS PROFESIONALES PARA EL DESARROLLO TÈCNICO Y DIDÀCTIVO QUE REQUIERE LA FORMACIÒN DEPORTIVA DE LOS NIÑOS DE LAS ESCUELAS DE FORMACIÒN DEL INDERBU SEGÚN: CTR PRESTACION SERV - DOC: 124-CD-2023. PLAZO DE EJECUCIÓN SEIS MESES</t>
  </si>
  <si>
    <t>124-CD-2023</t>
  </si>
  <si>
    <t>ARDILA REY MILLER FABIAN</t>
  </si>
  <si>
    <t>https://community.secop.gov.co/Public/Tendering/OpportunityDetail/Index?noticeUID=CO1.NTC.4135923&amp;isFromPublicArea=True&amp;isModal=False</t>
  </si>
  <si>
    <t>CD 23-00066, PRESTAR SERVICIOS PROFESIONALES PARA EL DESARROLLO TÈCNICO Y DIDÀCTIVO QUE REQUIERE LA FORMACIÒN DEPORTIVA DE LOS NIÑOS DE LAS ESCUELAS DE FORMACIÒN DEL INDERBU SEGÚN: CTR PRESTACION SERV - DOC: 125-CD-2023. PLAZO DE EJECUCIÓN SEIS MESES</t>
  </si>
  <si>
    <t>125-CD-2023</t>
  </si>
  <si>
    <t>RODRIGUEZ BUENO DIEGO EDINSON</t>
  </si>
  <si>
    <t>https://community.secop.gov.co/Public/Tendering/OpportunityDetail/Index?noticeUID=CO1.NTC.4136441&amp;isFromPublicArea=True&amp;isModal=False</t>
  </si>
  <si>
    <t>CD 23-00066, PRESTAR SERVICIOS PROFESIONALES PARA EL DESARROLLO TÈCNICO Y DIDÀCTIVO QUE REQUIERE LA FORMACIÒN DEPORTIVA DE LOS NIÑOS DE LAS ESCUELAS DE FORMACIÒN DEL INDERBU SEGÚN: CTR PRESTACION SERV - DOC: 126-CD-2023. PLAZO DE EJECUCIÓN DE SEIS MESES</t>
  </si>
  <si>
    <t>126-CD-2023</t>
  </si>
  <si>
    <t>SUAREZ APARICIO OSCAR MAURICIO</t>
  </si>
  <si>
    <t>https://community.secop.gov.co/Public/Tendering/OpportunityDetail/Index?noticeUID=CO1.NTC.4135943&amp;isFromPublicArea=True&amp;isModal=False</t>
  </si>
  <si>
    <t>CD 23-00064, PRESTAR SERVICIOS PROFESIONALES EN EL DESARROLLO DE LAS CLASES DE EDUCACIÒN FÍSICA DE BASE EN LOS CENTROS EDUCATIVOS BENEFICIADOS POR EL INSTITUTO SEGÚN: CTR PRESTACION SERV - DOC: 147-CD-2023. PLAZO DE EJECUCIÓN SEIS MESES</t>
  </si>
  <si>
    <t>147-CD-2023</t>
  </si>
  <si>
    <t>ESTUPIÑAN PINTO NILSON ANDRÉS</t>
  </si>
  <si>
    <t>2023-03-13</t>
  </si>
  <si>
    <t>https://community.secop.gov.co/Public/Tendering/OpportunityDetail/Index?noticeUID=CO1.NTC.4161189&amp;isFromPublicArea=True&amp;isModal=False</t>
  </si>
  <si>
    <t>CD 23-00064, PRESTAR SERVICIOS PROFESIONALES EN EL DESARROLLO DE LAS CLASES DE EDUCACIÒN FÍSICA DE BASE EN LOS CENTROS EDUCATIVOS BENEFICIADOS POR EL INSTITUTO SEGÚN: CTR PRESTACION SERV - DOC: 148-CD-2023. PLAZO DE EJECUCIÓN SEIS MESES</t>
  </si>
  <si>
    <t>148-CD-2023</t>
  </si>
  <si>
    <t>MANTILLA BAUTISTA NELVERY</t>
  </si>
  <si>
    <t>https://community.secop.gov.co/Public/Tendering/OpportunityDetail/Index?noticeUID=CO1.NTC.4161337&amp;isFromPublicArea=True&amp;isModal=False</t>
  </si>
  <si>
    <t>CD 23-00064, PRESTAR SERVICIOS PROFESIONALES EN EL DESARROLLO DE LAS CLASES DE EDUCACIÒN FÍSICA DE BASE EN LOS CENTROS EDUCATIVOS BENEFICIADOS POR EL INSTITUTO SEGÚN: CTR PRESTACION SERV - DOC: 149-CD-2023. PLAZO DE EJECUCIÓN SEIS MESES</t>
  </si>
  <si>
    <t>149-CD-2023</t>
  </si>
  <si>
    <t>BUITRAGO PARRA HEDDER ALEXIS</t>
  </si>
  <si>
    <t>https://community.secop.gov.co/Public/Tendering/OpportunityDetail/Index?noticeUID=CO1.NTC.4161531&amp;isFromPublicArea=True&amp;isModal=False</t>
  </si>
  <si>
    <t>CD 23-00064, PRESTAR SERVICIOS PROFESIONALES EN EL DESARROLLO DE LAS CLASES DE EDUCACIÒN FÍSICA DE BASE EN LOS CENTROS EDUCATIVOS BENEFICIADOS POR EL INSTITUTO SEGÚN: CTR PRESTACION SERV - DOC: 150-CD-2023. PLAZO DE EJECUCIÓN SEIS MESES</t>
  </si>
  <si>
    <t>150-CD-2023</t>
  </si>
  <si>
    <t>PERDOMO JEREZ JULIAN DAVID</t>
  </si>
  <si>
    <t>https://community.secop.gov.co/Public/Tendering/OpportunityDetail/Index?noticeUID=CO1.NTC.4161717&amp;isFromPublicArea=True&amp;isModal=False</t>
  </si>
  <si>
    <t>CD 23-00064, PRESTAR SERVICIOS PROFESIONALES EN EL DESARROLLO DE LAS CLASES DE EDUCACIÒN FÍSICA DE BASE EN LOS CENTROS EDUCATIVOS BENEFICIADOS POR EL INSTITUTO SEGÚN: CTR PRESTACION SERV - DOC: 151-CD-2023. PLAZO DE EJECUCIÓN SEIS MESES</t>
  </si>
  <si>
    <t>151-CD-2023</t>
  </si>
  <si>
    <t>CARRILLO CONTRERAS JHON EDINSON</t>
  </si>
  <si>
    <t>ttps://community.secop.gov.co/Public/Tendering/OpportunityDetail/Index?noticeUID=CO1.NTC.4161355&amp;isFromPublicArea=True&amp;isModal=False</t>
  </si>
  <si>
    <t>CD 23-00064, PRESTAR SERVICIOS PROFESIONALES EN EL DESARROLLO DE LAS CLASES DE EDUCACIÒN FÍSICA DE BASE EN LOS CENTROS EDUCATIVOS BENEFICIADOS POR EL INSTITUTO SEGÚN: CTR PRESTACION SERV - DOC: 152-CD-2023. PLAZO DE EJECUCIÓN SEIS MESES</t>
  </si>
  <si>
    <t>152-CD-2023</t>
  </si>
  <si>
    <t>PINILLA VERA YOLANI</t>
  </si>
  <si>
    <t>https://community.secop.gov.co/Public/Tendering/OpportunityDetail/Index?noticeUID=CO1.NTC.4161726&amp;isFromPublicArea=True&amp;isModal=False</t>
  </si>
  <si>
    <t>CD 23-00064, PRESTAR SERVICIOS PROFESIONALES EN EL DESARROLLO DE LAS CLASES DE EDUCACIÒN FÍSICA DE BASE EN LOS CENTROS EDUCATIVOS BENEFICIADOS POR EL INSTITUTO SEGÚN: CTR PRESTACION SERV - DOC: 153-CD-2023. PLAZO DE EJECUCIÓN SEIS MESES</t>
  </si>
  <si>
    <t>153-CD-2023</t>
  </si>
  <si>
    <t>MARTINEZ POVEDA EDSON JOHAO</t>
  </si>
  <si>
    <t>https://community.secop.gov.co/Public/Tendering/OpportunityDetail/Index?noticeUID=CO1.NTC.4161476&amp;isFromPublicArea=True&amp;isModal=False</t>
  </si>
  <si>
    <t>CD 23-00064, PRESTAR SERVICIOS PROFESIONALES EN EL DESARROLLO DE LAS CLASES DE EDUCACIÒN FÍSICA DE BASE EN LOS CENTROS EDUCATIVOS BENEFICIADOS POR EL INSTITUTO SEGÚN: CTR PRESTACION SERV - DOC: 154-CD-2023. PLAZO DE EJECUCIÓN SEIS MESES</t>
  </si>
  <si>
    <t>154-CD-2023</t>
  </si>
  <si>
    <t>PEREZ MERIÑO OMAR JOSE</t>
  </si>
  <si>
    <t>https://community.secop.gov.co/Public/Tendering/OpportunityDetail/Index?noticeUID=CO1.NTC.4161575&amp;isFromPublicArea=True&amp;isModal=False</t>
  </si>
  <si>
    <t>CD 23-00064, PRESTAR SERVICIOS PROFESIONALES EN EL DESARROLLO DE LAS CLASES DE EDUCACIÒN FÍSICA DE BASE EN LOS CENTROS EDUCATIVOS BENEFICIADOS POR EL INSTITUTO SEGÚN: CTR PRESTACION SERV - DOC: 155-CD-2023. PLAZO DE EJECUCIÓN SEIS MESES</t>
  </si>
  <si>
    <t>155-CD-2023</t>
  </si>
  <si>
    <t>MORENO JIMENEZ EDGAR FERNEY</t>
  </si>
  <si>
    <t>https://community.secop.gov.co/Public/Tendering/OpportunityDetail/Index?noticeUID=CO1.NTC.4161497&amp;isFromPublicArea=True&amp;isModal=False</t>
  </si>
  <si>
    <t>CD 23-00064, PRESTAR SERVICIOS PROFESIONALES EN EL DESARROLLO DE LAS CLASES DE EDUCACIÒN FÍSICA DE BASE EN LOS CENTROS EDUCATIVOS BENEFICIADOS POR EL INSTITUTO SEGÚN: CTR PRESTACION SERV - DOC: 156-CD-2023. PLAZO DE EJECUCIÓN SEIS MESES</t>
  </si>
  <si>
    <t>156-CD-2023</t>
  </si>
  <si>
    <t>PALACIOS TORRES CARLOS ALBERTO</t>
  </si>
  <si>
    <t>https://community.secop.gov.co/Public/Tendering/OpportunityDetail/Index?noticeUID=CO1.NTC.4161810&amp;isFromPublicArea=True&amp;isModal=False</t>
  </si>
  <si>
    <t>CD 23-00064, PRESTAR SERVICIOS PROFESIONALES EN EL DESARROLLO DE LAS CLASES DE EDUCACIÒN FÍSICA DE BASE EN LOS CENTROS EDUCATIVOS BENEFICIADOS POR EL INSTITUTO SEGÚN: CTR PRESTACION SERV - DOC: 157-CD-2023. PLAZO DE EJECUCIÓN SEIS MESES</t>
  </si>
  <si>
    <t>157-CD-2023</t>
  </si>
  <si>
    <t>DIAZ SANCHEZ JOHAN SEBASTIAN</t>
  </si>
  <si>
    <t>https://community.secop.gov.co/Public/Tendering/OpportunityDetail/Index?noticeUID=CO1.NTC.4161774&amp;isFromPublicArea=True&amp;isModal=False</t>
  </si>
  <si>
    <t>CD 23-00064, PRESTAR SERVICIOS PROFESIONALES EN EL DESARROLLO DE LAS CLASES DE EDUCACIÒN FÍSICA DE BASE EN LOS CENTROS EDUCATIVOS BENEFICIADOS POR EL INSTITUTO SEGÚN: CTR PRESTACION SERV - DOC: 158-CD-2023. PLAZO DE EJECUCIÓN SEIS MESES</t>
  </si>
  <si>
    <t>158-CD-2023</t>
  </si>
  <si>
    <t>ARENAS PEÑA CESAR AUGUSTO</t>
  </si>
  <si>
    <t>https://community.secop.gov.co/Public/Tendering/OpportunityDetail/Index?noticeUID=CO1.NTC.4161830&amp;isFromPublicArea=True&amp;isModal=False</t>
  </si>
  <si>
    <t>CD 23-00064, PRESTAR SERVICIOS PROFESIONALES EN EL DESARROLLO DE LAS CLASES DE EDUCACIÒN FÍSICA DE BASE EN LOS CENTROS EDUCATIVOS BENEFICIADOS POR EL INSTITUTO SEGÚN: CTR PRESTACION SERV - DOC: 159-CD-2023. PLAZO DE EJECUCIÓN SEIS MESES</t>
  </si>
  <si>
    <t>159-CD-2023</t>
  </si>
  <si>
    <t>ACELAS SUAREZ ARLEY</t>
  </si>
  <si>
    <t>https://community.secop.gov.co/Public/Tendering/OpportunityDetail/Index?noticeUID=CO1.NTC.4161785&amp;isFromPublicArea=True&amp;isModal=False</t>
  </si>
  <si>
    <t>CD 23-00064, PRESTAR SERVICIOS PROFESIONALES EN EL DESARROLLO DE LAS CLASES DE EDUCACIÒN FÍSICA DE BASE EN LOS CENTROS EDUCATIVOS BENEFICIADOS POR EL INSTITUTO SEGÚN: CTR PRESTACION SERV - DOC: 160-CD-2023. PLAZO DE EJECUCIÓN SEIS MESES</t>
  </si>
  <si>
    <t>160-CD-2023</t>
  </si>
  <si>
    <t>RAMIREZ LAGUADO RICARDO</t>
  </si>
  <si>
    <t>https://community.secop.gov.co/Public/Tendering/OpportunityDetail/Index?noticeUID=CO1.NTC.4161844&amp;isFromPublicArea=True&amp;isModal=False</t>
  </si>
  <si>
    <t>CD 23-00066, PRESTAR SERVICIOS PROFESIONALES PARA EL DESARROLLO TÈCNICO Y DIDÀCTIVO QUE REQUIERE LA FORMACIÒN DEPORTIVA DE LOS NIÑOS DE LAS ESCUELAS DE FORMACIÒN DEL INDERBU SEGÚN: CTR PRESTACION SERV - DOC: 172-CD-2023. PLAZO DE EJECUCIÓN SEIS MESES</t>
  </si>
  <si>
    <t>172-CD-2023</t>
  </si>
  <si>
    <t>BOHORQUEZ PARDO JUAN ANDRES</t>
  </si>
  <si>
    <t>https://community.secop.gov.co/Public/Tendering/OpportunityDetail/Index?noticeUID=CO1.NTC.4162912&amp;isFromPublicArea=True&amp;isModal=False</t>
  </si>
  <si>
    <t>CD 23-00066, PRESTAR SERVICIOS PROFESIONALES PARA EL DESARROLLO TÈCNICO Y DIDÀCTIVO QUE REQUIERE LA FORMACIÒN DEPORTIVA DE LOS NIÑOS DE LAS ESCUELAS DE FORMACIÒN DEL INDERBU SEGÚN: CTR PRESTACION SERV - DOC: 173-CD-2023. PLAZO DE EJECUCIÓN SEIS MESES</t>
  </si>
  <si>
    <t>173-CD-2023</t>
  </si>
  <si>
    <t>HERRERA RIOS JHON FREDDY</t>
  </si>
  <si>
    <t>https://community.secop.gov.co/Public/Tendering/OpportunityDetail/Index?noticeUID=CO1.NTC.4162886&amp;isFromPublicArea=True&amp;isModal=False</t>
  </si>
  <si>
    <t>CD 23-00066, PRESTAR SERVICIOS PROFESIONALES PARA EL DESARROLLO TÈCNICO Y DIDÀCTIVO QUE REQUIERE LA FORMACIÒN DEPORTIVA DE LOS NIÑOS DE LAS ESCUELAS DE FORMACIÒN DEL INDERBU SEGÚN: CONTRATO ADMINISTRAT - DOC: 174-CD-2023. PLAZO DE EJECUCIÓN SEIS MESES</t>
  </si>
  <si>
    <t>174-CD-2023</t>
  </si>
  <si>
    <t>CASTELLANOS SIZA CIRO ALFONSO</t>
  </si>
  <si>
    <t>https://community.secop.gov.co/Public/Tendering/OpportunityDetail/Index?noticeUID=CO1.NTC.4163106&amp;isFromPublicArea=True&amp;isModal=False</t>
  </si>
  <si>
    <t>CD 23-00066, PRESTAR SERVICIOS PROFESIONALES PARA EL DESARROLLO TÈCNICO Y DIDÀCTIVO QUE REQUIERE LA FORMACIÒN DEPORTIVA DE LOS NIÑOS DE LAS ESCUELAS DE FORMACIÒN DEL INDERBU SEGÚN: CTR PRESTACION SERV - DOC: 175-CD-2023. PLAZO DE EJECUCIÓN SEIS MESES</t>
  </si>
  <si>
    <t>175-CD-2023</t>
  </si>
  <si>
    <t>BERNAL GAMA MARIO ENRIQUE</t>
  </si>
  <si>
    <t>https://community.secop.gov.co/Public/Tendering/OpportunityDetail/Index?noticeUID=CO1.NTC.4162696&amp;isFromPublicArea=True&amp;isModal=False</t>
  </si>
  <si>
    <t>CD 23-00066, PRESTAR SERVICIOS PROFESIONALES PARA EL DESARROLLO TÈCNICO Y DIDÀCTIVO QUE REQUIERE LA FORMACIÒN DEPORTIVA DE LOS NIÑOS DE LAS ESCUELAS DE FORMACIÒN DEL INDERBU SEGÚN: CTR PRESTACION SERV - DOC: 176-CD-2023. PLAZO DE EJECUCIÓN SEIS MESES</t>
  </si>
  <si>
    <t>176-CD-2023</t>
  </si>
  <si>
    <t>LOPEZ MEDINA CRISTHIAN ALEXIS</t>
  </si>
  <si>
    <t>https://community.secop.gov.co/Public/Tendering/OpportunityDetail/Index?noticeUID=CO1.NTC.4162698&amp;isFromPublicArea=True&amp;isModal=False</t>
  </si>
  <si>
    <t>CD 23-00064, PRESTAR SERVICIOS PROFESIONALES EN EL DESARROLLO DE LAS CLASES DE EDUCACIÒN FÍSICA DE BASE EN LOS CENTROS EDUCATIVOS BENEFICIADOS POR EL INSTITUTO SEGÚN: CTR PRESTACION SERV - DOC: 246-CD-2023. PLAZO DE EJECUCIÒN SEIS MESES</t>
  </si>
  <si>
    <t>246-CD-2023</t>
  </si>
  <si>
    <t>PINZON ACEVEDO RICARDO ALONSO</t>
  </si>
  <si>
    <t>2023-03-22</t>
  </si>
  <si>
    <t>https://community.secop.gov.co/Public/Tendering/OpportunityDetail/Index?noticeUID=CO1.NTC.4199520&amp;isFromPublicArea=True&amp;isModal=False</t>
  </si>
  <si>
    <t>CD 23-00064, PRESTAR SERVICIOS PROFESIONALES EN EL DESARROLLO DE LAS CLASES DE EDUCACIÒN FÍSICA DE BASE EN LOS CENTROS EDUCATIVOS BENEFICIADOS POR EL INSTITUTO SEGÚN: CTR PRESTACION SERV - DOC: 247-CD-2023. PLAZO DE EJECUCIÒN SEIS MESES</t>
  </si>
  <si>
    <t>247-CD-2023</t>
  </si>
  <si>
    <t>ORDUZ URIBE WILMAN</t>
  </si>
  <si>
    <t>https://community.secop.gov.co/Public/Tendering/OpportunityDetail/Index?noticeUID=CO1.NTC.4199350&amp;isFromPublicArea=True&amp;isModal=False</t>
  </si>
  <si>
    <t>CD 23-00066, PRESTAR SERVICIOS PROFESIONALES PARA EL DESARROLLO TÈCNICO Y DIDÀCTIVO QUE REQUIERE LA FORMACIÒN DEPORTIVA DE LOS NIÑOS DE LAS ESCUELAS DE FORMACIÒN DEL INDERBU SEGÚN: CTR PRESTACION SERV - DOC: 250-CD-2023. PLAZO DE EJECUCIÓN SEIS MESES</t>
  </si>
  <si>
    <t>250-CD-2023</t>
  </si>
  <si>
    <t>DUARTE GARCIA JULIAN ANDRES</t>
  </si>
  <si>
    <t>https://community.secop.gov.co/Public/Tendering/OpportunityDetail/Index?noticeUID=CO1.NTC.4205082&amp;isFromPublicArea=True&amp;isModal=False</t>
  </si>
  <si>
    <t>CD 23-00066, PRESTAR SERVICIOS PROFESIONALES PARA EL DESARROLLO TÈCNICO Y DIDÀCTIVO QUE REQUIERE LA FORMACIÒN DEPORTIVA DE LOS NIÑOS DE LAS ESCUELAS DE FORMACIÒN DEL INDERBU SEGÚN: CTR PRESTACION SERV - DOC: 251-CD-2023. PLAZO DE EJECUCIÓN SEIS MESES</t>
  </si>
  <si>
    <t>251-CD-2023</t>
  </si>
  <si>
    <t>MARTINEZ SERRANO ORLANDO</t>
  </si>
  <si>
    <t>https://community.secop.gov.co/Public/Tendering/OpportunityDetail/Index?noticeUID=CO1.NTC.4205132&amp;isFromPublicArea=True&amp;isModal=False</t>
  </si>
  <si>
    <t>CD 23-00066, PRESTAR SERVICIOS PROFESIONALES PARA EL DESARROLLO TÈCNICO Y DIDÀCTIVO QUE REQUIERE LA FORMACIÒN DEPORTIVA DE LOS NIÑOS DE LAS ESCUELAS DE FORMACIÒN DEL INDERBU SEGÚN: CTR PRESTACION SERV - DOC: 253-CD-2023. PLAZO DE EJECUCIÓN SEIS MESES</t>
  </si>
  <si>
    <t>253-CD-2023</t>
  </si>
  <si>
    <t>DAZA MANTILLA WILMER ALFONSO</t>
  </si>
  <si>
    <t>https://community.secop.gov.co/Public/Tendering/OpportunityDetail/Index?noticeUID=CO1.NTC.4205324&amp;isFromPublicArea=True&amp;isModal=False</t>
  </si>
  <si>
    <t>CD 23-00064, PRESTAR SERVICIOS PROFESIONALES EN EL DESARROLLO DE LAS CLASES DE EDUCACIÒN FÍSICA DE BASE EN LOS CENTROS EDUCATIVOS BENEFICIADOS POR EL INSTITUTO SEGÚN: CTR PRESTACION SERV - DOC: 254-CD-2023. PLAZO DE EJECUCIÓN SEIS MESES</t>
  </si>
  <si>
    <t>254-CD-2023</t>
  </si>
  <si>
    <t>RUEDA RODRIGUEZ YURIETT NITANY</t>
  </si>
  <si>
    <t>https://community.secop.gov.co/Public/Tendering/OpportunityDetail/Index?noticeUID=CO1.NTC.4205601&amp;isFromPublicArea=True&amp;isModal=False</t>
  </si>
  <si>
    <t>CD 23-00064, PRESTAR SERVICIOS PROFESIONALES EN EL DESARROLLO DE LAS CLASES DE EDUCACIÒN FÍSICA DE BASE EN LOS CENTROS EDUCATIVOS BENEFICIADOS POR EL INSTITUTO SEGÚN: CTR PRESTACION SERV - DOC: 255-CD-2023. PLAZO DE EJECUCIÓN SEIS MESES</t>
  </si>
  <si>
    <t>255-CD-2023</t>
  </si>
  <si>
    <t>SARMIENTO DIAZ ELKIN DAVID</t>
  </si>
  <si>
    <t>https://community.secop.gov.co/Public/Tendering/OpportunityDetail/Index?noticeUID=CO1.NTC.4205147&amp;isFromPublicArea=True&amp;isModal=False</t>
  </si>
  <si>
    <t>CD 23-00064, PRESTAR SERVICIOS PROFESIONALES EN EL DESARROLLO DE LAS CLASES DE EDUCACIÒN FÍSICA DE BASE EN LOS CENTROS EDUCATIVOS BENEFICIADOS POR EL INSTITUTO SEGÚN: CTR PRESTACION SERV - DOC: 256-CD-2023. PLAZO DE EJECUCIÓN SEIS MESES</t>
  </si>
  <si>
    <t>256-CD-2023</t>
  </si>
  <si>
    <t>CARVAJAL SEPULVEDA JHON EDUARD</t>
  </si>
  <si>
    <t>https://community.secop.gov.co/Public/Tendering/OpportunityDetail/Index?noticeUID=CO1.NTC.4204842&amp;isFromPublicArea=True&amp;isModal=False</t>
  </si>
  <si>
    <t>CD 23-00064, PRESTAR SERVICIOS PROFESIONALES EN EL DESARROLLO DE LAS CLASES DE EDUCACIÒN FÍSICA DE BASE EN LOS CENTROS EDUCATIVOS BENEFICIADOS POR EL INSTITUTO SEGÚN: CTR PRESTACION SERV - DOC: 266-CD-2023. PLAZO DE EJECUCIÓN SEIS MESES</t>
  </si>
  <si>
    <t>266-CD-2023</t>
  </si>
  <si>
    <t>VARGAS RODRIGUEZ BARBARA XIMENA</t>
  </si>
  <si>
    <t>2023-03-27</t>
  </si>
  <si>
    <t>https://community.secop.gov.co/Public/Tendering/OpportunityDetail/Index?noticeUID=CO1.NTC.4222696&amp;isFromPublicArea=True&amp;isModal=False</t>
  </si>
  <si>
    <t>CD 23-00064, PRESTAR SERVICIOS PROFESIONALES EN EL DESARROLLO DE LAS CLASES DE EDUCACIÒN FÍSICA DE BASE EN LOS CENTROS EDUCATIVOS BENEFICIADOS POR EL INSTITUTO SEGÚN: CTR PRESTACION SERV - DOC: 269-CD-2023. PLAZO DE EJECUCIÓN SEIS MESES</t>
  </si>
  <si>
    <t>269-CD-2023</t>
  </si>
  <si>
    <t>SALJA NOGUERA JESUS DAVID</t>
  </si>
  <si>
    <t>https://community.secop.gov.co/Public/Tendering/OpportunityDetail/Index?noticeUID=CO1.NTC.4222958&amp;isFromPublicArea=True&amp;isModal=False</t>
  </si>
  <si>
    <t>CD 23-00066, PRESTAR SERVICIOS PROFESIONALES PARA EL DESARROLLO TÈCNICO Y DIDÀCTIVO QUE REQUIERE LA FORMACIÒN DEPORTIVA DE LOS NIÑOS DE LAS ESCUELAS DE FORMACIÒN DEL INDERBU SEGÚN: CTR PRESTACION SERV - DOC: 270-CD-2023. PLAZO DE EJECUCIÓN SEIS MESES</t>
  </si>
  <si>
    <t>270-CD-2023</t>
  </si>
  <si>
    <t>ESPINDOLA CARDENAS JAVIER</t>
  </si>
  <si>
    <t>https://community.secop.gov.co/Public/Tendering/OpportunityDetail/Index?noticeUID=CO1.NTC.4223314&amp;isFromPublicArea=True&amp;isModal=False</t>
  </si>
  <si>
    <t>CD 23-00066, PRESTAR SERVICIOS PROFESIONALES PARA EL DESARROLLO TÈCNICO Y DIDÀCTIVO QUE REQUIERE LA FORMACIÒN DEPORTIVA DE LOS NIÑOS DE LAS ESCUELAS DE FORMACIÒN DEL INDERBU SEGÚN: CTR PRESTACION SERV - DOC: 279-CD-2023. PLAZO DE EJECUCIÓN SEIS MESES</t>
  </si>
  <si>
    <t>279-CD-2023</t>
  </si>
  <si>
    <t>VILLABONA LEAL YENNY ZULAY</t>
  </si>
  <si>
    <t>2023-03-29</t>
  </si>
  <si>
    <t>https://community.secop.gov.co/Public/Tendering/ContractNoticePhases/View?PPI=CO1.PPI.24096259&amp;isFromPublicArea=True&amp;isModal=False</t>
  </si>
  <si>
    <t>CD 23-00065, PRESTAR SERVICIOS PROFESIONALES DESDE SU ÀREA DEL CONOCIMIENTO PARA EL APOYO EN LA FORMACIÒN INTEGRAL DE LOS NIÑOS DE LAS ESCUELAS DE FORMACIÒN DEL INSTITUTO SEGÚN: CTR PRESTACION SERV - DOC: 166-CD-2023. PLAZO DE EJECUCIÓN SEIS MESES</t>
  </si>
  <si>
    <t>166-CD-2023</t>
  </si>
  <si>
    <t>ESTRADA GIL BLANCA LILIANA</t>
  </si>
  <si>
    <t>https://community.secop.gov.co/Public/Tendering/OpportunityDetail/Index?noticeUID=CO1.NTC.4162817&amp;isFromPublicArea=True&amp;isModal=False</t>
  </si>
  <si>
    <t>CD 23-00065, PRESTAR SERVICIOS PROFESIONALES DESDE SU ÀREA DEL CONOCIMIENTO PARA EL APOYO EN LA FORMACIÒN INTEGRAL DE LOS NIÑOS DE LAS ESCUELAS DE FORMACIÒN DEL INSTITUTO SEGÚN: CTR PRESTACION SERV - DOC: 167-CD-2023. PLAZO DE EJECUCIÓN SEIS MESES</t>
  </si>
  <si>
    <t>167-CD-2023</t>
  </si>
  <si>
    <t>LUNA DURAN GLORIA MILENA</t>
  </si>
  <si>
    <t>https://community.secop.gov.co/Public/Tendering/OpportunityDetail/Index?noticeUID=CO1.NTC.4162827&amp;isFromPublicArea=True&amp;isModal=False</t>
  </si>
  <si>
    <t>CD 23-00065, PRESTAR SERVICIOS PROFESIONALES DESDE SU ÀREA DEL CONOCIMIENTO PARA EL APOYO EN LA FORMACIÒN INTEGRAL DE LOS NIÑOS DE LAS ESCUELAS DE FORMACIÒN DEL INSTITUTO SEGÚN: CTR PRESTACION SERV - DOC: 168-CD-2023. PLAZO DE EJECUCIÓN SEIS MESES</t>
  </si>
  <si>
    <t>168-CD-2023</t>
  </si>
  <si>
    <t>ROSO ALVAREZ MABEL CRISTINA</t>
  </si>
  <si>
    <t>https://community.secop.gov.co/Public/Tendering/OpportunityDetail/Index?noticeUID=CO1.NTC.4162840&amp;isFromPublicArea=True&amp;isModal=False</t>
  </si>
  <si>
    <t>CD 23-00065, PRESTAR SERVICIOS PROFESIONALES DESDE SU ÀREA DEL CONOCIMIENTO PARA EL APOYO EN LA FORMACIÒN INTEGRAL DE LOS NIÑOS DE LAS ESCUELAS DE FORMACIÒN DEL INSTITUTO SEGÚN: CTR PRESTACION SERV - DOC: 169-CD-2023. PLAZO DE EJECUCIÓN DE SEIS MESES</t>
  </si>
  <si>
    <t>169-CD-2023</t>
  </si>
  <si>
    <t>URIBE DAZA SIDNEY ANDREA</t>
  </si>
  <si>
    <t>https://community.secop.gov.co/Public/Tendering/OpportunityDetail/Index?noticeUID=CO1.NTC.4162850&amp;isFromPublicArea=True&amp;isModal=False</t>
  </si>
  <si>
    <t>CD 23-00065, PRESTAR SERVICIOS PROFESIONALES DESDE SU ÀREA DEL CONOCIMIENTO PARA EL APOYO EN LA FORMACIÒN INTEGRAL DE LOS NIÑOS DE LAS ESCUELAS DE FORMACIÒN DEL INSTITUTO SEGÚN: CTR PRESTACION SERV - DOC: 170-CD-2023. PLAZO DE EJECUCIÓN SEIS MESES</t>
  </si>
  <si>
    <t>170-CD-2023</t>
  </si>
  <si>
    <t>ARDILA CHACON LUZ AMANDA</t>
  </si>
  <si>
    <t>https://community.secop.gov.co/Public/Tendering/OpportunityDetail/Index?noticeUID=CO1.NTC.4162863&amp;isFromPublicArea=True&amp;isModal=False</t>
  </si>
  <si>
    <t>CD 23-00065, PRESTAR SERVICIOS PROFESIONALES DESDE SU ÀREA DEL CONOCIMIENTO PARA EL APOYO EN LA FORMACIÒN INTEGRAL DE LOS NIÑOS DE LAS ESCUELAS DE FORMACIÒN DEL INSTITUTO SEGÚN: CTR PRESTACION SERV - DOC: 171-CD-2023. PLAZO DE EJECUCIÓN SEIS MESES</t>
  </si>
  <si>
    <t>171-CD-2023</t>
  </si>
  <si>
    <t>CORONEL GRANADOS LEADY CECILIA</t>
  </si>
  <si>
    <t>https://community.secop.gov.co/Public/Tendering/OpportunityDetail/Index?noticeUID=CO1.NTC.4162868&amp;isFromPublicArea=True&amp;isModal=False</t>
  </si>
  <si>
    <t>CD 23-00065, PRESTAR SERVICIOS PROFESIONALES DESDE SU ÀREA DEL CONOCIMIENTO PARA EL APOYO EN LA FORMACIÒN INTEGRAL DE LOS NIÑOS DE LAS ESCUELAS DE FORMACIÒN DEL INSTITUTO SEGÚN: CTR PRESTACION SERV - DOC: 242-CD-2023. PLAZO DE EJECUCIÒN SEIS MESES</t>
  </si>
  <si>
    <t>242-CD-2023</t>
  </si>
  <si>
    <t>CHAVEZ BERBEO CLAUDIA MARCELA</t>
  </si>
  <si>
    <t>https://community.secop.gov.co/Public/Tendering/OpportunityDetail/Index?noticeUID=CO1.NTC.4199190&amp;isFromPublicArea=True&amp;isModal=False</t>
  </si>
  <si>
    <t>CD 23-00065, PRESTAR SERVICIOS PROFESIONALES DESDE SU ÀREA DEL CONOCIMIENTO PARA EL APOYO EN LA FORMACIÒN INTEGRAL DE LOS NIÑOS DE LAS ESCUELAS DE FORMACIÒN DEL INSTITUTO SEGÚN: CTR PRESTACION SERV - DOC: 252-CD-2023. PLAZO DE EJECUCIÓN SEIS MESES</t>
  </si>
  <si>
    <t>252-CD-2023</t>
  </si>
  <si>
    <t>VALDERRAMA MENDOZA MIGUEL</t>
  </si>
  <si>
    <t>https://community.secop.gov.co/Public/Tendering/OpportunityDetail/Index?noticeUID=CO1.NTC.4205137&amp;isFromPublicArea=True&amp;isModal=False</t>
  </si>
  <si>
    <t>CD 23-00090, PRESTAR SERVICIOS PROFESIONALES PARA EL DESARROLLO TÉCNICO Y DIDÁCTICO QUE REQUIERE LA FORMACIÓN DEPORTIVA DE LOS NIÑOS SELECCIONADOS TALENTOS DEL INDERBU. SEGÚN: CTR PRESTACION SERV - DOC: 234-CD-2023. PLAZO DE EJECUCIÒN SEIS MESES</t>
  </si>
  <si>
    <t>234-CD-2023</t>
  </si>
  <si>
    <t>FLOREZ RINCON NEYDER ALBERTO</t>
  </si>
  <si>
    <t>2.3.2.02.02.009.4302073.92912</t>
  </si>
  <si>
    <t>https://community.secop.gov.co/Public/Tendering/OpportunityDetail/Index?noticeUID=CO1.NTC.4199086&amp;isFromPublicArea=True&amp;isModal=False</t>
  </si>
  <si>
    <t>CD 23-00090, PRESTAR SERVICIOS PROFESIONALES PARA EL DESARROLLO TÉCNICO Y DIDÁCTICO QUE REQUIERE LA FORMACIÓN DEPORTIVA DE LOS NIÑOS SELECCIONADOS TALENTOS DEL INDERBU. SEGÚN: CTR PRESTACION SERV - DOC: 235-CD-2023. PLAZO DE EJECUCIÒN SEIS MESES</t>
  </si>
  <si>
    <t>235-CD-2023</t>
  </si>
  <si>
    <t>GUTIERREZ DIAZ SERGIO EDUARDO</t>
  </si>
  <si>
    <t>https://community.secop.gov.co/Public/Tendering/OpportunityDetail/Index?noticeUID=CO1.NTC.4199099&amp;isFromPublicArea=True&amp;isModal=False</t>
  </si>
  <si>
    <t>CD 23-00090, PRESTAR SERVICIOS PROFESIONALES PARA EL DESARROLLO TÉCNICO Y DIDÁCTICO QUE REQUIERE LA FORMACIÓN DEPORTIVA DE LOS NIÑOS SELECCIONADOS TALENTOS DEL INDERBU. SEGÚN: CTR PRESTACION SERV - DOC: 236-CD-2023. PLAZO DE EJECUCIÒN SEIS MESES</t>
  </si>
  <si>
    <t>236-CD-2023</t>
  </si>
  <si>
    <t>VERA OSORIO DAVID ALEJANDRO</t>
  </si>
  <si>
    <t>https://community.secop.gov.co/Public/Tendering/OpportunityDetail/Index?noticeUID=CO1.NTC.4199406&amp;isFromPublicArea=True&amp;isModal=False</t>
  </si>
  <si>
    <t>CD 23-00090, PRESTAR SERVICIOS PROFESIONALES PARA EL DESARROLLO TÉCNICO Y DIDÁCTICO QUE REQUIERE LA FORMACIÓN DEPORTIVA DE LOS NIÑOS SELECCIONADOS TALENTOS DEL INDERBU. SEGÚN: CTR PRESTACION SERV - DOC: 237-CD-2023. PLAZO DE EJECUCIÒN SEIS MESES</t>
  </si>
  <si>
    <t>237-CD-2023</t>
  </si>
  <si>
    <t>HERNANDEZ JAIMES BAUDILIO</t>
  </si>
  <si>
    <t>https://community.secop.gov.co/Public/Tendering/OpportunityDetail/Index?noticeUID=CO1.NTC.4199319&amp;isFromPublicArea=True&amp;isModal=False</t>
  </si>
  <si>
    <t>CD 23-00087, PRESTAR SERVICIOS PROFESIONALES DESDE SU AREA DEL CONOCIMIENTO EN EL APOYO EN LA FORMACIÓN INTEGRAL DE LOS NIÑOS SELECCIONADOS TALENTOS DEL INSTITUTO SEGÚN: CTR PRESTACION SERV - DOC: 238-CD-2023. PLAZO DE EJECUCIÒN SEIS MESES</t>
  </si>
  <si>
    <t>238-CD-2023</t>
  </si>
  <si>
    <t>MEDINA GOMEZ VIVIANA MARCELA</t>
  </si>
  <si>
    <t>https://community.secop.gov.co/Public/Tendering/OpportunityDetail/Index?noticeUID=CO1.NTC.4199178&amp;isFromPublicArea=True&amp;isModal=False</t>
  </si>
  <si>
    <t>CD 23-00087, PRESTAR SERVICIOS PROFESIONALES DESDE SU AREA DEL CONOCIMIENTO EN EL APOYO EN LA FORMACIÓN INTEGRAL DE LOS NIÑOS SELECCIONADOS TALENTOS DEL INSTITUTO SEGÚN: CTR PRESTACION SERV - DOC: 239-CD-2023. PLAZO DE EJECUCIÒN SEIS MESES</t>
  </si>
  <si>
    <t>239-CD-2023</t>
  </si>
  <si>
    <t>FLOREZ OSORIO YESID LEONARDO</t>
  </si>
  <si>
    <t>https://community.secop.gov.co/Public/Tendering/OpportunityDetail/Index?noticeUID=CO1.NTC.4199183&amp;isFromPublicArea=True&amp;isModal=False</t>
  </si>
  <si>
    <t>CD 23-00087, PRESTAR SERVICIOS PROFESIONALES DESDE SU AREA DEL CONOCIMIENTO EN EL APOYO EN LA FORMACIÓN INTEGRAL DE LOS NIÑOS SELECCIONADOS TALENTOS DEL INSTITUTO SEGÚN: CTR PRESTACION SERV - DOC: 240-CD-2023. PLAZO DE EJECUCIÒN SEIS MESES</t>
  </si>
  <si>
    <t>240-CD-2023</t>
  </si>
  <si>
    <t>MAYORGA QUIÑONEZ JUAN PABLO</t>
  </si>
  <si>
    <t>https://community.secop.gov.co/Public/Tendering/OpportunityDetail/Index?noticeUID=CO1.NTC.4199502&amp;isFromPublicArea=True&amp;isModal=False</t>
  </si>
  <si>
    <t>CD 23-00087, PRESTAR SERVICIOS PROFESIONALES DESDE SU AREA DEL CONOCIMIENTO EN EL APOYO EN LA FORMACIÓN INTEGRAL DE LOS NIÑOS SELECCIONADOS TALENTOS DEL INSTITUTO SEGÚN: CTR PRESTACION SERV - DOC: 241-CD-2023. PLAZO DE EJECUCIÒN SEIS MESES</t>
  </si>
  <si>
    <t>241-CD-2023</t>
  </si>
  <si>
    <t>CARREÑO ROBAYO JAVIER HERNAN</t>
  </si>
  <si>
    <t>https://community.secop.gov.co/Public/Tendering/OpportunityDetail/Index?noticeUID=CO1.NTC.4199327&amp;isFromPublicArea=True&amp;isModal=False</t>
  </si>
  <si>
    <t>CD 23-00089, PRESTAR SERVICIOS DE APOYO A LA GESTIÓN EN LA REALIZACIÓN DE LAS DIFERENTES ACTIVIDADES QUE SE REQUIEREN EN EL DESARROLLO DEL PROCESO DE DETECCIÓN DE TALENTOS. SEGÚN: CTR PRESTACION SERV - DOC: 244-CD-2023</t>
  </si>
  <si>
    <t>244-CD-2023</t>
  </si>
  <si>
    <t>RUEDA BALLESTEROS EDINSON HELI</t>
  </si>
  <si>
    <t>https://community.secop.gov.co/Public/Tendering/OpportunityDetail/Index?noticeUID=CO1.NTC.4199340&amp;isFromPublicArea=True&amp;isModal=False</t>
  </si>
  <si>
    <t>CD 23-00090, PRESTAR SERVICIOS PROFESIONALES PARA EL DESARROLLO TÉCNICO Y DIDÁCTICO QUE REQUIERE LA FORMACIÓN DEPORTIVA DE LOS NIÑOS SELECCIONADOS TALENTOS DEL INDERBU. SEGÚN: CTR PRESTACION SERV - DOC: 268-CD-2023. PLAZO DE EJECUCIÓN SEIS MESES</t>
  </si>
  <si>
    <t>268-CD-2023</t>
  </si>
  <si>
    <t>CADENA RAGUA KELLY ANDREA</t>
  </si>
  <si>
    <t>https://community.secop.gov.co/Public/Tendering/OpportunityDetail/Index?noticeUID=CO1.NTC.4223212&amp;isFromPublicArea=True&amp;isModal=False</t>
  </si>
  <si>
    <t>CD 23-00109, PRESTAR SERVICIOS PROFESIONALES EN EL DESARROLLO DE LAS ACTIVIDADES Y GESTIONES A REALIZAR EN EL PROCESO DE DETECCIÓN DE TALENTOS. SEGÚN: CTR PRESTACION SERV - DOC: 271-CD-2023. PLAZO DE EJECUCIÓN SEIS MESES</t>
  </si>
  <si>
    <t>271-CD-2023</t>
  </si>
  <si>
    <t>GONZALEZ EXARCHEAS JESUS ENRIQUE</t>
  </si>
  <si>
    <t>https://community.secop.gov.co/Public/Tendering/OpportunityDetail/Index?noticeUID=CO1.NTC.4223218&amp;isFromPublicArea=True&amp;isModal=False</t>
  </si>
  <si>
    <t>CD 23-00090, PRESTAR SERVICIOS PROFESIONALES PARA EL DESARROLLO TÉCNICO Y DIDÁCTICO QUE REQUIERE LA FORMACIÓN DEPORTIVA DE LOS NIÑOS SELECCIONADOS TALENTOS DEL INDERBU. SEGÚN: CTR PRESTACION SERV - DOC: 278-CD-2023. PLAZO DE EJECUCIÓN SEIS MESES</t>
  </si>
  <si>
    <t>278-CD-2023</t>
  </si>
  <si>
    <t>RAMIREZ GOMEZ DANIEL RICARDO</t>
  </si>
  <si>
    <t>https://community.secop.gov.co/Public/Tendering/ContractNoticePhases/View?PPI=CO1.PPI.24095888&amp;isFromPublicArea=True&amp;isModal=False</t>
  </si>
  <si>
    <t>CD 23-00088, PRESTAR SERVICIOS PROFESIONALES DESDE EL ÁREA DE MEDICINA PARA EL PROCESO DE DETECCIÓN DE TALENTOS. SEGÚN: CTR PRESTACION SERV - DOC: 230-CD-2023. PLAZO DE EJECUCIÒN SEIS MESES</t>
  </si>
  <si>
    <t>230-CD-2023</t>
  </si>
  <si>
    <t>ACEVEDO NIETO JHON JAIRO</t>
  </si>
  <si>
    <t>2.3.2.02.02.009.4302073.97990</t>
  </si>
  <si>
    <t>https://community.secop.gov.co/Public/Tendering/OpportunityDetail/Index?noticeUID=CO1.NTC.4198153&amp;isFromPublicArea=True&amp;isModal=False</t>
  </si>
  <si>
    <t>CD 23-00091, PRESTAR SERVICIOS DE APOYO A LA GESTIÓN EN LA REALIZACIÓN DE LAS DIFERENTES ACTIVIDADES QUE SE REQUIEREN EN EL DESARROLLO DE LOS JUEGOS ESTUDIANTILES DEL MUNICIPIO SEGÚN: CTR PRESTACION SERV - DOC: 161-CD-2023. PLAZO DE EJECUCIÓN SEIS MESES</t>
  </si>
  <si>
    <t>161-CD-2023</t>
  </si>
  <si>
    <t>RODRIGUEZ RAMIREZ DIEGO ARMANDO</t>
  </si>
  <si>
    <t>https://community.secop.gov.co/Public/Tendering/OpportunityDetail/Index?noticeUID=CO1.NTC.4163118&amp;isFromPublicArea=True&amp;isModal=False</t>
  </si>
  <si>
    <t>CD 23-00091, PRESTAR SERVICIOS DE APOYO A LA GESTIÓN EN LA REALIZACIÓN DE LAS DIFERENTES ACTIVIDADES QUE SE REQUIEREN EN EL DESARROLLO DE LOS JUEGOS ESTUDIANTILES DEL MUNICIPIO SEGÚN: CTR PRESTACION SERV - DOC: 162-CD-2023. PLAZO DE EJECUCIÓN SEIS MESES</t>
  </si>
  <si>
    <t>162-CD-2023</t>
  </si>
  <si>
    <t>MONSALVE CAMACHO OSCAR EDUARDO</t>
  </si>
  <si>
    <t>https://community.secop.gov.co/Public/Tendering/OpportunityDetail/Index?noticeUID=CO1.NTC.4163708&amp;isFromPublicArea=True&amp;isModal=False</t>
  </si>
  <si>
    <t>CD 23-00091, PRESTAR SERVICIOS DE APOYO A LA GESTIÓN EN LA REALIZACIÓN DE LAS DIFERENTES ACTIVIDADES QUE SE REQUIEREN EN EL DESARROLLO DE LOS JUEGOS ESTUDIANTILES DEL MUNICIPIO SEGÚN: CTR PRESTACION SERV - DOC: 163-CD-2023. PLAZO DE EJECUCIÓN SEIS MESES</t>
  </si>
  <si>
    <t>163-CD-2023</t>
  </si>
  <si>
    <t>VALOYES DITTA JOAN ANDRES</t>
  </si>
  <si>
    <t>https://community.secop.gov.co/Public/Tendering/OpportunityDetail/Index?noticeUID=CO1.NTC.4163626&amp;isFromPublicArea=True&amp;isModal=False</t>
  </si>
  <si>
    <t>CD 23-00091, PRESTAR SERVICIOS DE APOYO A LA GESTIÓN EN LA REALIZACIÓN DE LAS DIFERENTES ACTIVIDADES QUE SE REQUIEREN EN EL DESARROLLO DE LOS JUEGOS ESTUDIANTILES DEL MUNICIPIO SEGÚN: CTR PRESTACION SERV - DOC: 164-CD-2023. PLAZO DE EJECUCIÓN SEIS MESES</t>
  </si>
  <si>
    <t>164-CD-2023</t>
  </si>
  <si>
    <t>JAIMES DELGADO CLEMENTE</t>
  </si>
  <si>
    <t>https://community.secop.gov.co/Public/Tendering/OpportunityDetail/Index?noticeUID=CO1.NTC.4163819&amp;isFromPublicArea=True&amp;isModal=False</t>
  </si>
  <si>
    <t>CD 23-00091, PRESTAR SERVICIOS DE APOYO A LA GESTIÓN EN LA REALIZACIÓN DE LAS DIFERENTES ACTIVIDADES QUE SE REQUIEREN EN EL DESARROLLO DE LOS JUEGOS ESTUDIANTILES DEL MUNICIPIO SEGÚN: CTR PRESTACION SERV - DOC: 165-CD-2023. PLAZO DE EJECUCIÓN SEIS MESES</t>
  </si>
  <si>
    <t>165-CD-2023</t>
  </si>
  <si>
    <t>CEPEDA ANCHICOQUE CARLOS ANDRES</t>
  </si>
  <si>
    <t>https://community.secop.gov.co/Public/Tendering/OpportunityDetail/Index?noticeUID=CO1.NTC.4163749&amp;isFromPublicArea=True&amp;isModal=False</t>
  </si>
  <si>
    <t>CD 23-00091, PRESTAR SERVICIOS DE APOYO A LA GESTIÓN EN LA REALIZACIÓN DE LAS DIFERENTES ACTIVIDADES QUE SE REQUIEREN EN EL DESARROLLO DE LOS JUEGOS ESTUDIANTILES DEL MUNICIPIO SEGÚN: CTR PRESTACION SERV - DOC: 243-CD-2023. PLAZO DE EJECUCIÒN SEIS MESES</t>
  </si>
  <si>
    <t>243-CD-2023</t>
  </si>
  <si>
    <t>CARREÑO QUIROGA JOSUE MAURICIO</t>
  </si>
  <si>
    <t>https://community.secop.gov.co/Public/Tendering/OpportunityDetail/Index?noticeUID=CO1.NTC.4199331&amp;isFromPublicArea=True&amp;isModal=False</t>
  </si>
  <si>
    <t>CD 23-00091, PRESTAR SERVICIOS DE APOYO A LA GESTIÓN EN LA REALIZACIÓN DE LAS DIFERENTES ACTIVIDADES QUE SE REQUIEREN EN EL DESARROLLO DE LOS JUEGOS ESTUDIANTILES DEL MUNICIPIO SEGÚN: CTR PRESTACION SERV - DOC: 267-CD-2023. PLAZO DE EJECUCIÓN SEIS MESES</t>
  </si>
  <si>
    <t>267-CD-2023</t>
  </si>
  <si>
    <t>GAMBOA RODRIGUEZ HENRY DANIEL</t>
  </si>
  <si>
    <t>https://community.secop.gov.co/Public/Tendering/OpportunityDetail/Index?noticeUID=CO1.NTC.4223080&amp;isFromPublicArea=True&amp;isModal=False</t>
  </si>
  <si>
    <t>CD 23-00091, PRESTAR SERVICIOS DE APOYO A LA GESTIÓN EN LA REALIZACIÓN DE LAS DIFERENTES ACTIVIDADES QUE SE REQUIEREN EN EL DESARROLLO DE LOS JUEGOS ESTUDIANTILES DEL MUNICIPIO SEGÚN: CTR PRESTACION SERV - DOC: 280-CD-2023. PLAZO DE EJECUCIÓN SEIS MESES</t>
  </si>
  <si>
    <t>280-CD-2023</t>
  </si>
  <si>
    <t>VELASQUEZ RAMIREZ JHONATAN MAURICIO</t>
  </si>
  <si>
    <t>https://community.secop.gov.co/Public/Tendering/ContractNoticePhases/View?PPI=CO1.PPI.24096625&amp;isFromPublicArea=True&amp;isModal=False</t>
  </si>
  <si>
    <t>Contrato de Prestación de Servicios</t>
  </si>
  <si>
    <t>EL INDERBU Y LA LIGA SANTANDEREANA DE CICLISMO SE COMPROMETEN A UNIR ESFUERZOS PARA APOYAR: LA ORGANIZACIÓN Y REALIZACIÓN DEL "CAMPEONATO DEPARTAMENTAL DE PISTA" CATEGORIAS INFANTIL, PREJUVENIL, JUVENIL, ELITE, SUB 23 RAMA MASCULINA Y FEMENINA Y TAMBIEN PARACYCLING A REALIZARSE EN EL VELODROMO ALFONSO FLOREZ ORTIZ DEL MUNICIPIO DE BUCARAMANGA DEL 18 AL 19 DE MARZO DE 2023</t>
  </si>
  <si>
    <t>002-CA-2023</t>
  </si>
  <si>
    <t>Liga Santandereana de Ciclismo</t>
  </si>
  <si>
    <t>EL INDERBU Y LA LIGA SANTADEREANA DE ATLETISMO, SE COMPROMETEN A UNIR ESFUERZOS PARA APOYAR: LA ORGANIZACIÓN Y REALIZACIÓN DEL "CAMPEONATO NACIONAL DE SEMIFONDO Y FONDO 2023" CATEGORIAS U20, U18, U16 Y MAYORES A REALIZARSE EN EL ESTADIO DE ATLETISMO "LUIS ENRIQUE FIGUEROA REY" DEL MUNICIPIO DE BUCARAMANGA DEL 24 AL 26 DE MARZO DE 2023</t>
  </si>
  <si>
    <t>003-CA-2023</t>
  </si>
  <si>
    <t>Liga Santandereana de Atletismo</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</si>
  <si>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090-CD-2023. PLAZO DE EJECUCIÓN SEIS MESES</t>
  </si>
  <si>
    <t xml:space="preserve"> 090-CD-2023</t>
  </si>
  <si>
    <t>GOMEZ SINDY KATHERIN</t>
  </si>
  <si>
    <t>2023-03-03</t>
  </si>
  <si>
    <t>CD 23-00029, PRESTAR LOS SERVICIOS DE APOYO A LA GESTIÓN EN LAS ACTIVIDADES DE SALVAMENTO ACUATICO Y MANTENIMIENTO DE LOS ESCENARIOS Y PARQUES DEPORTIVOS ADMINISTRADOS POR EL INDERBU SEGÚN: CTR PRESTACION SERV - DOC: 222-CD-2023. PLAZO DE EJECUCIÒN SEIS MESES</t>
  </si>
  <si>
    <t xml:space="preserve"> 222-CD-2023</t>
  </si>
  <si>
    <t>BELTRAN CRUZ NELSON ESTEBAN</t>
  </si>
  <si>
    <t>2023-03-21</t>
  </si>
  <si>
    <t>CD 23-00029, PRESTAR LOS SERVICIOS DE APOYO A LA GESTIÓN EN LAS ACTIVIDADES DE SALVAMENTO ACUATICO Y MANTENIMIENTO DE LOS ESCENARIOS Y PARQUES DEPORTIVOS ADMINISTRADOS POR EL INDERBU SEGÚN: CTR PRESTACION SERV - DOC: 080-CD-2023. PLAZO DE EJECUCIÓN SEIS MESES</t>
  </si>
  <si>
    <t>080-CD-2023</t>
  </si>
  <si>
    <t>MEDINA PEÑUELA ELIANA</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</si>
  <si>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084-CD-2023. PLAZO DE EJECUCIÓN SEIS MESES</t>
  </si>
  <si>
    <t>084-CD-2023</t>
  </si>
  <si>
    <t>CALDERON PEREZ YEIMY KATERINE</t>
  </si>
  <si>
    <t>2023-03-01</t>
  </si>
  <si>
    <t>CD 23-00038, PRESTAR LOS SERVICIOS DE APOYO A LA GESTION COMO AYUDANTE EN LABORES DE MANTENIMIENTO Y ADECUACIONES MENORES DE LOS ESCENARIOS, CAMPOS Y PARQUES DEPORTIVOS ADMINISTRADOS PRO EL INDERBU SEGÚN: CTR PRESTACION SERV - DOC: 129-CD-2023. PLAZO DE EJECUCIÓN SEIS MESES</t>
  </si>
  <si>
    <t>129-CD-2023</t>
  </si>
  <si>
    <t>MACIAS RODRIGUEZ FABIO</t>
  </si>
  <si>
    <t>CD 23-00029, PRESTAR LOS SERVICIOS DE APOYO A LA GESTIÓN EN LAS ACTIVIDADES DE SALVAMENTO ACUATICO Y MANTENIMIENTO DE LOS ESCENARIOS Y PARQUES DEPORTIVOS ADMINISTRADOS POR EL INDERBU SEGÚN: CTR PRESTACION SERV - DOC: 130-CD-2023</t>
  </si>
  <si>
    <t>130-CD-2023</t>
  </si>
  <si>
    <t>PENAGOS DUARTE LUIS EDUARDO</t>
  </si>
  <si>
    <t>CD 23-00029, PRESTAR LOS SERVICIOS DE APOYO A LA GESTIÓN EN LAS ACTIVIDADES DE SALVAMENTO ACUATICO Y MANTENIMIENTO DE LOS ESCENARIOS Y PARQUES DEPORTIVOS ADMINISTRADOS POR EL INDERBU SEGÚN: CTR PRESTACION SERV - DOC: 131-CD-2023. PLAZO DE EJECUCIÓN SEIS MESES</t>
  </si>
  <si>
    <t>131-CD-2023</t>
  </si>
  <si>
    <t>PACHECO MARQUINES DAVID LEONARDO</t>
  </si>
  <si>
    <t>CD 23-00029, PRESTAR LOS SERVICIOS DE APOYO A LA GESTIÓN EN LAS ACTIVIDADES DE SALVAMENTO ACUATICO Y MANTENIMIENTO DE LOS ESCENARIOS Y PARQUES DEPORTIVOS ADMINISTRADOS POR EL INDERBU SEGÚN: CTR PRESTACION SERV - DOC: 132-CD-2023. PLAZO DE EJECUCIÓN SEIS MESES</t>
  </si>
  <si>
    <t>132-CD-2023</t>
  </si>
  <si>
    <t>PAEZ TORRES ANDERSON</t>
  </si>
  <si>
    <t>2023-03-08</t>
  </si>
  <si>
    <t>CD 23-00043, PRESTACION DEL SERVICIO DE AREA PROTEGIDA QUE COMPRENDE LA ASISTENCIA MEDICA EN EMERGENCIAS, PRIMEROS AUXILIOS, VALORACIÓN, ATENCIÓN PREHOSPITALARIA, CUBRIMIENTO DE URGENCIAS, CONSULTAS MEDICAS Y SERVICIO DE EMERGENCIA PARA FUNCIONARIOS, CONTRATISTAS Y VISITANTES QUE SE ENCUENTRAN EN LOS 19 ESCENARIOS, CAMPOS Y PARQUES DEPORTIVOS Y RECREATIVOS ADMINISTRADOS POR EL INSTITUTO DE LA JUVENTUD, EL DEPORTE Y LA RECREACIÓN DE BUCARAMANGA - INDERBU SEGÚN: COM.ACEP.OFERTA - DOC: 142-IPMC-2023</t>
  </si>
  <si>
    <t>142-IPMC-2023</t>
  </si>
  <si>
    <t>EMERMEDICA S.A. SERVICIOS DE AMBULANCIA PREPAGADOS</t>
  </si>
  <si>
    <t>2.3.2.02.02.009.4301003.93121</t>
  </si>
  <si>
    <t>2023-03-10</t>
  </si>
  <si>
    <t>CD 23-00038, PRESTAR LOS SERVICIOS DE APOYO A LA GESTION COMO AYUDANTE EN LABORES DE MANTENIMIENTO Y ADECUACIONES MENORES DE LOS ESCENARIOS, CAMPOS Y PARQUES DEPORTIVOS ADMINISTRADOS PRO EL INDERBU SEGÚN: CTR PRESTACION SERV - DOC: 143-CD-2023. PLAZO DE EJECUCIÓN SEIS MESES</t>
  </si>
  <si>
    <t>143-CD-2023</t>
  </si>
  <si>
    <t>SANCHEZ PEDRAZA EDISON ALBERTO</t>
  </si>
  <si>
    <t>CD 23-00029, PRESTAR LOS SERVICIOS DE APOYO A LA GESTIÓN EN LAS ACTIVIDADES DE SALVAMENTO ACUATICO Y MANTENIMIENTO DE LOS ESCENARIOS Y PARQUES DEPORTIVOS ADMINISTRADOS POR EL INDERBU SEGÚN: CTR PRESTACION SERV - DOC: 144-CD-2023. PLAZO DE EJECUCIÓN SEIS MESES</t>
  </si>
  <si>
    <t>144-CD-2023</t>
  </si>
  <si>
    <t>PEDRAZA TOLOZA EDWIN FERNEY</t>
  </si>
  <si>
    <t>CD 23-00029, PRESTAR LOS SERVICIOS DE APOYO A LA GESTIÓN EN LAS ACTIVIDADES DE SALVAMENTO ACUATICO Y MANTENIMIENTO DE LOS ESCENARIOS Y PARQUES DEPORTIVOS ADMINISTRADOS POR EL INDERBU SEGÚN: CTR PRESTACION SERV - DOC: 146-CD-2023. PLAZO DE EJECUCIÓN SEIS MESES</t>
  </si>
  <si>
    <t>146-CD-2023</t>
  </si>
  <si>
    <t>CASTELLANOS GOMEZ LUIS FRANCISCO</t>
  </si>
  <si>
    <t>CD 23-00078, PRESTACIÓN DE SERVICIOS PARA LA TOMA DE PRUEBAS MICROBIOLÓGICAS Y ANÁLISIS FISICOQUÍMICO DEL AGUA DE LAS PISCINAS DE LOS ESCENARIOS DEPORTIVOS ADMINISTRADOS POR EL INSTITUTO DE LA JUVENTUD, EL DEPORTE Y LA RECREACIÓN DE BUCARAMANGA- INDERBU SEGÚN: COM.ACEP.OFERTA - DOC: 179-IPMC-2023. PLAZO DE EJECUCIÓN DIEZ MESES O HASTA EL 30 DE DICIEMBRE DE 2023.</t>
  </si>
  <si>
    <t>179-IPMC-2023</t>
  </si>
  <si>
    <t>CONTROL Y GESTIÓN AMBIENTAL S.A.S</t>
  </si>
  <si>
    <t>2.3.2.02.02.008.4301003.83441</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</si>
  <si>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188-CD-2023. PLAZO DE EJECUCIÓN SEIS MESES</t>
  </si>
  <si>
    <t>188-CD-2023</t>
  </si>
  <si>
    <t>ARDILA RIOS JACKSON XAVIER</t>
  </si>
  <si>
    <t>2023-03-14</t>
  </si>
  <si>
    <t>CD 23-00029, PRESTAR LOS SERVICIOS DE APOYO A LA GESTIÓN EN LAS ACTIVIDADES DE SALVAMENTO ACUATICO Y MANTENIMIENTO DE LOS ESCENARIOS Y PARQUES DEPORTIVOS ADMINISTRADOS POR EL INDERBU SEGÚN: CTR PRESTACION SERV - DOC: 191-CD-2023. PLAZO DE EJECUCIÓN SEIS MESES</t>
  </si>
  <si>
    <t>191-CD-2023</t>
  </si>
  <si>
    <t>HERRERA MUÑOZ VALERIA</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</si>
  <si>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196-CD-2023. PLAZO DE EJECUCIÓN SEIS MESES</t>
  </si>
  <si>
    <t>196-CD-2023</t>
  </si>
  <si>
    <t>MENDEZ MARIA AZUCENA</t>
  </si>
  <si>
    <t>CD 23-00107, PRESTAR SERVICIOS DE APOYO A LA GESTIÓN EN LA OPERACIÓN DE LOS ESCENARIOS DEPORTIVOS Y CANCHAS ABIERTAS ADMINISTRADAS POR EL INDERBU DENTRO DEL PROYECTO ADMINISTRACIÓN Y MANTENIMIENTO DE LOS ESCENARIOS Y CAMPOS DEPORTIVOS EN EL MUNICIPIO DE BUCARAMANGA. SEGÚN: CTR PRESTACION SERV - DOC: 199-CD-2023. PLAZO DE EJECUCIÓN SEIS MESES</t>
  </si>
  <si>
    <t>199-CD-2023</t>
  </si>
  <si>
    <t>DUARTE GOMEZ FABIAN JAIR</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</si>
  <si>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223-CD-2023. PLAZO DE EJECUCIÒN CUATRO MESES</t>
  </si>
  <si>
    <t>223-CD-2023</t>
  </si>
  <si>
    <t>FLOREZ ZAMBRANO MARIA SUSANA</t>
  </si>
  <si>
    <t>CD 23-00031, PRESTAR LOS SERVICIOS DE APOYO A LA GESTIÓN COMO PODADOR Y JARDINERIA A LOS ESCENARIOS DEPORTIVOS ADMINISTRADOS POR EL INDERBU. SEGÚN: CTR PRESTACION SERV - DOC: 232-CD-2023. PLAZO DE EJECUCIÓN SEIS MESES</t>
  </si>
  <si>
    <t>232-CD-2023</t>
  </si>
  <si>
    <t>ALVAREZ HERNANDEZ YAMIT</t>
  </si>
  <si>
    <t>CD 23-00029, PRESTAR LOS SERVICIOS DE APOYO A LA GESTIÓN EN LAS ACTIVIDADES DE SALVAMENTO ACUATICO Y MANTENIMIENTO DE LOS ESCENARIOS Y PARQUES DEPORTIVOS ADMINISTRADOS POR EL INDERBU SEGÚN: CTR PRESTACION SERV - DOC: 285-CD-2023. PLAZO DE EJECUCIÒN SEIS MESES</t>
  </si>
  <si>
    <t>285-CD-2023</t>
  </si>
  <si>
    <t>PACHECO BECERRA CARLOS EDUARDO</t>
  </si>
  <si>
    <t>2023-03-30</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</si>
  <si>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386-CD-2023. PLAZO DE EJECUCIÒN SEIS MESES</t>
  </si>
  <si>
    <t>VILLAMIZAR SUAREZ MARINA</t>
  </si>
  <si>
    <t xml:space="preserve"> PRESTAR SERVICIOS DE APOYO A LA GESTIÓN COMO ARTICULADORES SOCIALES PARA EL ACOMPAÑAMIENTO QUE SE REQUIERA EN EL PROYECTO "IMPLEMENTACIÓN DE ACCIONES PARA LA GARANTIA DE LOS DERECHOS DE LA POBLACIÓN JUVENIL EN EL MUNICIPIO DE BUCARAMANGA" SEGÚN: CTR PRESTACION SERV - DOC: 289-CD-2023. PLAZO DE EJECUCIÒN SEIS MESES</t>
  </si>
  <si>
    <t>PRESTAR EL SERVICIO DE APOYO COMO GESTOR JUVENIL EN LA EJECUCIÒN DE ACCIONES PARA LA GARANTIA DEL DERECHO AL DEPORTE, LA RECREACIÒN, LA ACTIVIDAD FISICA Y EL APROVECHAMIENTO DEL TIEMPO LIBRE DE LOS JOVENES DE BUCARAMANGA. SEGÚN: CTR PRESTACION SERV - DOC: 290-CD-2023. PLAZO DE EJECUCIÒN SEIS MESES</t>
  </si>
  <si>
    <t>PRESTAR EL SERVICIO DE APOYO COMO GESTOR JUVENIL EN LA EJECUCIÒN DE ACCIONES PARA LA GARANTIA DEL DERECHO AL DEPORTE, LA RECREACIÒN, LA ACTIVIDAD FISICA Y EL APROVECHAMIENTO DEL TIEMPO LIBRE DE LOS JOVENES DE BUCARAMANGA. SEGÚN: CTR PRESTACION SERV - DOC: 288-CD-2023. PLAZO DE EJECUCIÒN SEIS MESES</t>
  </si>
  <si>
    <t>0, PRESTAR EL SERVICIO DE APOYO COMO GESTOR JUVENIL EN LA EJECUCIÒN DE ACCIONES PARA LA GARANTIA DEL DERECHO AL DEPORTE, LA RECREACIÒN, LA ACTIVIDAD FISICA Y EL APROVECHAMIENTO DEL TIEMPO LIBRE DE LOS JOVENES DE BUCARAMANGA. SEGÚN: CTR PRESTACION SERV - DOC: 287-CD-2023. PLAZO DE EJECUCIÓN SEIS MESES</t>
  </si>
  <si>
    <t xml:space="preserve"> PRESTAR EL SERVICIO DE APOYO COMO GESTOR JUVENIL EN LA EJECUCIÒN DE ACCIONES PARA LA GARANTIA DEL DERECHO AL DEPORTE, LA RECREACIÒN, LA ACTIVIDAD FISICA Y EL APROVECHAMIENTO DEL TIEMPO LIBRE DE LOS JOVENES DE BUCARAMANGA. SEGÚN: CTR PRESTACION SERV - DOC: 283-CD-2023. PLAZO DE EJECUCIÓN SEIS MESES</t>
  </si>
  <si>
    <t>PRESTAR SERVICIOS PROFESIONALES COMO EDUCADORES FISICOS PARA EL ACOMPAÑAMIENTO DEL DESARROLLO INTEGRAL JUVENIL ESTABLECIDO EN EL PROYECTO "IMPLEMENTACIÓN DE ACCIONES PARA LA GARANTIA DE LOS DERECHOS DE LA POBLACIÓN JUVENIL EN EL MUNICIPIO DE BUCARAMANGA" SEGÚN: CTR PRESTACION SERV - DOC: 282-CD-2023. PLAZO DE EJECUCIÓN SEIS MESES</t>
  </si>
  <si>
    <t>PRESTAR LOS SERVICIOS PROFESIONALES DE MARKETING DIGITAL Y COMMUNITY MANAGER PARA EL APOYO EN LA ADMINISTRACIÓN Y GESTIÓN DE CONTENIDOS DE LAS REDES SOCIALES INSTITUCIONALES DEL INDERBU EN EL MARCO DEL PROYECTO INPLEMENTACIÓN DE ACCIONES PARA LA GARANTIA DE LOS DERECHOS DE LA POBLACIÓN JUVENIL. SEGÚN: CTR PRESTACION SERV - DOC: 257-CD-2023. PLAZO DE EJECUCIÓN SEIS MESES</t>
  </si>
  <si>
    <t>PRESTAR SERVICIOS DE APOYO A LA GESTION A LA COORDINACIÓN DE JUVENTUD, EN EL MANEJO FISICO Y VIRTUAL DE LA DOCUMENTACIÓN QUE SE GENERE EN EL DESARROLLO DE LAS ACTIVIDADES DEL PROYECTO IMPLEMENTACIÓN DE ACCIONES PARA LA GARANTIA DE LOS DERECHOS DE LA POBLACIÓN JUVENIL EN EL MUNICIPIO DE BUCARAMANGA. SEGÚN: CTR PRESTACION SERV - DOC: 272-CD-2023. PLAZO DE EJECICIÓN SEIS MESES</t>
  </si>
  <si>
    <t>272-CD-2023</t>
  </si>
  <si>
    <t>257-CD-2023</t>
  </si>
  <si>
    <t>282-CD-2023</t>
  </si>
  <si>
    <t>283-CD-2023</t>
  </si>
  <si>
    <t>287-CD-2023</t>
  </si>
  <si>
    <t>288-CD-2023</t>
  </si>
  <si>
    <t>290-CD-2023</t>
  </si>
  <si>
    <t>289-CD-2023</t>
  </si>
  <si>
    <t>GARCIA ZUÑIGA MONICA MARIA</t>
  </si>
  <si>
    <t>MONTOYA DUQUE NATALY</t>
  </si>
  <si>
    <t>PEREZ LIZARAZO ANGELICA LIZETH</t>
  </si>
  <si>
    <t>BAUTISTA HERNANDEZ LUZ HELENA</t>
  </si>
  <si>
    <t>MORALES QUINTERO JULY TATIANA</t>
  </si>
  <si>
    <t>MARTINEZ PAREJO KATHERINE</t>
  </si>
  <si>
    <t>BAUTISTA RAMON LUZ ESTELLA</t>
  </si>
  <si>
    <t>SILVA GRANADA LAURA VALENTINA</t>
  </si>
  <si>
    <t>2.3.2.02.02.008.4102038.83990</t>
  </si>
  <si>
    <t>2.3.2.02.02.009.4102038.97990</t>
  </si>
  <si>
    <t>2023-03-28</t>
  </si>
  <si>
    <t>2023-03-31</t>
  </si>
  <si>
    <t>https://community.secop.gov.co/Public/Tendering/OpportunityDetail/Index?noticeUID=CO1.NTC.4231742&amp;isFromPublicArea=True&amp;isModal=False</t>
  </si>
  <si>
    <t>https://community.secop.gov.co/Public/Tendering/OpportunityDetail/Index?noticeUID=CO1.NTC.4205017&amp;isFromPublicArea=True&amp;isModal=False</t>
  </si>
  <si>
    <t>https://community.secop.gov.co/Public/Tendering/OpportunityDetail/Index?noticeUID=CO1.NTC.4235866&amp;isFromPublicArea=True&amp;isModal=False</t>
  </si>
  <si>
    <t>https://community.secop.gov.co/Public/Tendering/OpportunityDetail/Index?noticeUID=CO1.NTC.4238551&amp;isFromPublicArea=True&amp;isModal=False</t>
  </si>
  <si>
    <t>https://community.secop.gov.co/Public/Tendering/OpportunityDetail/Index?noticeUID=CO1.NTC.4248355&amp;isFromPublicArea=True&amp;isModal=False</t>
  </si>
  <si>
    <t>https://community.secop.gov.co/Public/Tendering/OpportunityDetail/Index?noticeUID=CO1.NTC.4249397&amp;isFromPublicArea=True&amp;isModal=False</t>
  </si>
  <si>
    <t>https://community.secop.gov.co/Public/Tendering/OpportunityDetail/Index?noticeUID=CO1.NTC.4249943&amp;isFromPublicArea=True&amp;isModal=False</t>
  </si>
  <si>
    <t>https://community.secop.gov.co/Public/Tendering/OpportunityDetail/Index?noticeUID=CO1.NTC.4249909&amp;isFromPublicArea=True&amp;isModal=False</t>
  </si>
  <si>
    <t>https://community.secop.gov.co/Public/Tendering/OpportunityDetail/Index?noticeUID=CO1.NTC.4186399&amp;isFromPublicArea=True&amp;isModal=False</t>
  </si>
  <si>
    <t>https://community.secop.gov.co/Public/Tendering/OpportunityDetail/Index?noticeUID=CO1.NTC.3894378&amp;isFromPublicArea=True&amp;isModal=False</t>
  </si>
  <si>
    <t>https://community.secop.gov.co/Public/Tendering/OpportunityDetail/Index?noticeUID=CO1.NTC.4210771&amp;isFromPublicArea=True&amp;isModal=False</t>
  </si>
  <si>
    <t>https://community.secop.gov.co/Public/Tendering/OpportunityDetail/Index?noticeUID=CO1.NTC.4141819&amp;isFromPublicArea=True&amp;isModal=False</t>
  </si>
  <si>
    <t xml:space="preserve">Apoyo al evento deportivo denominado "Nacionales de Ruta Sub 23 y Elite Masculino y Femenino 2023", realizado por la Federación Colombiana de Ciclismo </t>
  </si>
  <si>
    <t>PRESTAR EL SERVICIO DE APOYO COMO GESTOR JUVENIL EN LA EJECUCIÒN DE ACCIONES PARA LA GARANTIA DEL DERECHO AL DEPORTE, LA RECREACIÒN, LA ACTIVIDAD FISICA Y EL APROVECHAMIENTO DEL TIEMPO LIBRE DE LOS JOVENES DE BUCARAMANGA. SEGÚN: CTR PRESTACION SERV - DOC: 297-CD-2023. PLAZO DE EJECUCIÓN SEIS MESES</t>
  </si>
  <si>
    <t>297-CD-2023</t>
  </si>
  <si>
    <t>contratación Directa</t>
  </si>
  <si>
    <t>YURLEY TATIANA ORTIZ RODRIGUEZ</t>
  </si>
  <si>
    <t>PRESTAR EL SERVICIO DE APOYO COMO GESTOR JUVENIL EN LA EJECUCIÒN DE ACCIONES PARA LA GARANTIA DEL DERECHO AL DEPORTE, LA RECREACIÒN, LA ACTIVIDAD FISICA Y EL APROVECHAMIENTO DEL TIEMPO LIBRE DE LOS JOVENES DE BUCARAMANGA. SEGÚN: CTR PRESTACION SERV - DOC: 302-CD-2023. PLAZO DE EJECUCIÓN SEIS MESES</t>
  </si>
  <si>
    <t>302-CD-2023</t>
  </si>
  <si>
    <t>RUTH STELLA CATALINA MUÑOZ</t>
  </si>
  <si>
    <t>PRESTAR SERVICIOS PROFESIONALES COMO EDUCADORES FISICOS PARA EL ACOMPAÑAMIENTO DEL DESARROLLO INTEGRAL JUVENIL ESTABLECIDO EN EL PROYECTO "IMPLEMENTACIÓN DE ACCIONES PARA LA GARANTIA DE LOS DERECHOS DE LA POBLACIÓN JUVENIL EN EL MUNICIPIO DE BUCARAMANGA" SEGÚN: CTR PRESTACION SERV - DOC: 306-CD-2023. PLAZO DE EJECUCIÓN SEIS MESES</t>
  </si>
  <si>
    <t>306-CD-2023</t>
  </si>
  <si>
    <t>OSCAR MAURICIO CASTRO JAIMES</t>
  </si>
  <si>
    <t>2.3.2.02.02.009.4102038.97912</t>
  </si>
  <si>
    <t>“PRESTAR SERVICIO DE APOYO COMO PROMOTOR JUVENIL EN LA IMPLEMENTACION,  PROMOCION Y FOMENTO DEL DEPORTE, DE CALISTENIA COMO ESTRATEGIAS DE PREVENCION DE LOS FLAGELOS QUE AFECTA LA POBLACION JUVENIL DE BUARAMANGA” SEGÚN: CTR PRESTACION SERV - DOC: 308-CD-2023. PLAZO DE EJECUCIÓN SEIS MESES</t>
  </si>
  <si>
    <t>308-CD-2023</t>
  </si>
  <si>
    <t>HENRY ANDRES FELIPE QUIÑONEZ MENDEZ</t>
  </si>
  <si>
    <t>2.3.2.02.02.009.4102038.92912</t>
  </si>
  <si>
    <t>PRESTAR EL SERVICIO DE APOYO COMO GESTOR JUVENIL EN LA EJECUCIÒN DE ACCIONES PARA LA GARANTIA DEL DERECHO AL DEPORTE, LA RECREACIÒN, LA ACTIVIDAD FISICA Y EL APROVECHAMIENTO DEL TIEMPO LIBRE DE LOS JOVENES DE BUCARAMANGA. SEGÚN: CTR PRESTACION SERV - DOC: 313-CD-2023. PLAZO DE EJECUCIÓN SEIS MESES</t>
  </si>
  <si>
    <t>313-CD-2023.</t>
  </si>
  <si>
    <t>MILENA JOYA RODRIGUEZ</t>
  </si>
  <si>
    <t>“PRESTAR SERVICIO DE APOYO A LA GESTION COMO TALLERISTA OCUPACIONAL EN LA EJECUCION DEL PROYECTO IMPLEMENTACION DE ACCIONES PARA LA GARANTIA DE LOS DERECHOS DE LA POBLACION JUVENIL EN EL MUNICIPIO DE BUARAMANGA” SEGÚN: CTR PRESTACION SERV - DOC: 310-CD-2023. PLAZO DE EJECUCIÓN SEIS MESES</t>
  </si>
  <si>
    <t xml:space="preserve"> 310-CD-2023</t>
  </si>
  <si>
    <t>ELGA CONSUELO ARIZA ROMERO</t>
  </si>
  <si>
    <t>“PRESTAR SERVICIO DE APOYO COMO PROMOTOR JUVENIL EN LA IMPLEMENTACION,  PROMOCION Y FOMENTO DEL DEPORTE, DE BOXEO COMO ESTRATEGIAS DE PREVENCION DE LOS FLAGELOS QUE AFECTA LA POBLACION JUVENIL DE BUARAMANGA” SEGÚN: CTR PRESTACION SERV - DOC: 309-CD-2023. PLAZO DE EJECUCIÓN SEIS MESES</t>
  </si>
  <si>
    <t>309-CD-2023</t>
  </si>
  <si>
    <t>CARLOS SAUL MANTILLA CALDERON</t>
  </si>
  <si>
    <t>2.3.2.02.02.009.4102038.92913</t>
  </si>
  <si>
    <t>RESTAR SERVICIOS PROFESIONALES COMO EDUCADORES FISICOS PARA EL ACOMPAÑAMIENTO DEL DESARROLLO INTEGRAL JUVENIL ESTABLECIDO EN EL PROYECTO "IMPLEMENTACIÓN DE ACCIONES PARA LA GARANTIA DE LOS DERECHOS DE LA POBLACIÓN JUVENIL EN EL MUNICIPIO DE BUCARAMANGA" SEGÚN: CTR PRESTACION SERV - DOC: 311-CD-2023. PLAZO DE EJECUCIÓN SEIS MESES</t>
  </si>
  <si>
    <t>311-CD-2023</t>
  </si>
  <si>
    <t>HECTOR MANUEL QUIÑONEZ ORTEGA</t>
  </si>
  <si>
    <t>“PRESTAR SERVICIO DE APOYO COMO PROMOTOR JUVENIL EN LA IMPLEMENTACION,  PROMOCION Y FOMENTO DEL DEPORTE, DE SKATEBOARDING COMO ESTRATEGIAS DE PREVENCION DE LOS FLAGELOS QUE AFECTA LA POBLACION JUVENIL DE BUARAMANGA” SEGÚN: CTR PRESTACION SERV - DOC: 314-CD-2023. PLAZO DE EJECUCIÓN SEIS MESES</t>
  </si>
  <si>
    <t>314-CD-2023</t>
  </si>
  <si>
    <t>OSCAR LUCEYO PIÑERES CUADROS</t>
  </si>
  <si>
    <t>https://community.secop.gov.co/Public/Tendering/OpportunityDetail/Index?noticeUID=CO1.NTC.4288848&amp;isFromPublicArea=True&amp;isModal=False</t>
  </si>
  <si>
    <t>https://community.secop.gov.co/Public/Tendering/OpportunityDetail/Index?noticeUID=CO1.NTC.4299275&amp;isFromPublicArea=True&amp;isModal=False</t>
  </si>
  <si>
    <t>https://community.secop.gov.co/Public/Tendering/OpportunityDetail/Index?noticeUID=CO1.NTC.4311642&amp;isFromPublicArea=True&amp;isModal=False</t>
  </si>
  <si>
    <t>https://community.secop.gov.co/Public/Tendering/OpportunityDetail/Index?noticeUID=CO1.NTC.4317358&amp;isFromPublicArea=True&amp;isModal=False</t>
  </si>
  <si>
    <t>https://community.secop.gov.co/Public/Tendering/OpportunityDetail/Index?noticeUID=CO1.NTC.4317375&amp;isFromPublicArea=True&amp;isModal=False</t>
  </si>
  <si>
    <t>https://community.secop.gov.co/Public/Tendering/OpportunityDetail/Index?noticeUID=CO1.NTC.4317449&amp;isFromPublicArea=True&amp;isModal=False</t>
  </si>
  <si>
    <t>https://community.secop.gov.co/Public/Tendering/OpportunityDetail/Index?noticeUID=CO1.NTC.4317562&amp;isFromPublicArea=True&amp;isModal=False</t>
  </si>
  <si>
    <t>https://community.secop.gov.co/Public/Tendering/OpportunityDetail/Index?noticeUID=CO1.NTC.4333913&amp;isFromPublicArea=True&amp;isModal=False</t>
  </si>
  <si>
    <t>https://community.secop.gov.co/Public/Tendering/OpportunityDetail/Index?noticeUID=CO1.NTC.4333932&amp;isFromPublicArea=True&amp;isModal=False</t>
  </si>
  <si>
    <t>PRESTAR LOS SERVICIOS DE PRIMEROS AUXILIOS A LOS USUARIOS Y DEMÁS ASISTENTES A LAS ACTIVIDADES QUE SEAN PROGRAMADAS EN EL DESARROLLO DE LA MISIONALIDAD DEL INSTITUTO DE LA JUVENTUD EL DEPORTE Y LA RECREACIÓN DE BUCARAMANGA</t>
  </si>
  <si>
    <t>305-IPMC-2023</t>
  </si>
  <si>
    <t>Licitacion publica</t>
  </si>
  <si>
    <t>minuma cuantia</t>
  </si>
  <si>
    <t>https://community.secop.gov.co/Public/Tendering/ContractNoticePhases/View?PPI=CO1.PPI.24411136&amp;isFromPublicArea=True&amp;isModal=False</t>
  </si>
  <si>
    <t>ADQUISICIÓN DE LAS PÓLIZAS QUE CONFORMAN EL PROGRAMA DE SEGUROS, REQUERIDO PARA LA ADECUADA PROTECCIÓN DE LOS BIENES, SEGURO DE VIDA DE LOS FUNCIONARIOS E INTERESES PATRIMONIALES DEL INSTITUTO DE LA JUVENTUD, EL DEPORTE Y LA RECREACION DE BUCARAMANGA -INDERBU, ASÍ COMO DE AQUELLOS POR LOS QUE SEA, O FUERE LEGALMENTE RESPONSABLE O LE CORRESPONDA ASEGURAR EN VIRTUD DE DISPOSICIÓN LEGAL</t>
  </si>
  <si>
    <t>295-SAMC-2023</t>
  </si>
  <si>
    <t>subasta inversa</t>
  </si>
  <si>
    <t>AXA COLPATRIA SEGUROS S.A.</t>
  </si>
  <si>
    <t>2.3.2.02.02.007.4301037.71359</t>
  </si>
  <si>
    <t>https://community.secop.gov.co/Public/Tendering/ContractNoticePhases/View?PPI=CO1.PPI.23850432&amp;isFromPublicArea=True&amp;isModal=False</t>
  </si>
  <si>
    <t>DIRECTO</t>
  </si>
  <si>
    <t>320-CD-2023</t>
  </si>
  <si>
    <t>EDINSON JAIR CORREA GARCIA</t>
  </si>
  <si>
    <t>https://community.secop.gov.co/Public/Tendering/ContractNoticePhases/View?PPI=CO1.PPI.24569523&amp;isFromPublicArea=True&amp;isModal=False</t>
  </si>
  <si>
    <t>296-CD-2023</t>
  </si>
  <si>
    <t>LAURA MELISSA DUBEIBE VEGA</t>
  </si>
  <si>
    <t>https://community.secop.gov.co/Public/Tendering/ContractNoticePhases/View?PPI=CO1.PPI.24305207&amp;isFromPublicArea=True&amp;isModal=False</t>
  </si>
  <si>
    <t>301-CD-2023</t>
  </si>
  <si>
    <t>DANIELA BAYONA FORERO</t>
  </si>
  <si>
    <t>https://community.secop.gov.co/Public/Tendering/ContractNoticePhases/View?PPI=CO1.PPI.24353277&amp;isFromPublicArea=True&amp;isModal=Fals</t>
  </si>
  <si>
    <t>TERMINACION SIN EJECUCION PRESUPUESTAL</t>
  </si>
  <si>
    <t>CD 23-00090, PRESTAR SERVICIOS PROFESIONALES PARA EL DESARROLLO TÉCNICO Y DIDÁCTICO QUE REQUIERE LA FORMACIÓN DEPORTIVA DE LOS NIÑOS SELECCIONADOS TALENTOS DEL INDERBU. SEGÚN: CTR PRESTACION SERV - DOC: 312-CD-2023. PLAZO DE EJECUCIÓN SEIS MESES</t>
  </si>
  <si>
    <t>312-CD-2023</t>
  </si>
  <si>
    <t>SALCEDO SANDOVAL GERMAN LEANDRO</t>
  </si>
  <si>
    <t>2023-04-20</t>
  </si>
  <si>
    <t>https://community.secop.gov.co/Public/Tendering/OpportunityDetail/Index?noticeUID=CO1.NTC.4323012&amp;isFromPublicArea=True&amp;isModal=False</t>
  </si>
  <si>
    <t>CD 23-00108, PRESTAR SERVICIOS DE APOYO A LA GESTIÓN EN EL DESARROLLO ADMINISTRATIVO Y OFIMÁTICO QUE REQUIERE EL PROYECTO SEGÚN: CTR PRESTACION SERV - DOC: 292-CD-2023. PLAZO DE EJECUCIÒN SEIS MESES</t>
  </si>
  <si>
    <t>292-CD-2023</t>
  </si>
  <si>
    <t>SUAREZ LIDA SAMIR</t>
  </si>
  <si>
    <t>2.3.2.02.02.009.4302075.97990</t>
  </si>
  <si>
    <t>2023-04-11</t>
  </si>
  <si>
    <t>EL INDERBU Y LA CORPORACIÓN DE BALONCESTO BÚCAROS, SE COMPROMETEN A UNIR ESFUERZOS PARA APOYAR: LA PARTICIPACIÓN DEL EQUIPO EN EL TORNEO DENOMINADO “LIGA WPLAY 2023 DE LA DIVISIÓN PROFESIONAL DE BALONCESTO” A LLEVARSE A CABO EN COLOMBIA DEL 29 DE ABRIL AL 1 DE JULIO DEL 2023.</t>
  </si>
  <si>
    <t>004-CA-2023</t>
  </si>
  <si>
    <t xml:space="preserve"> 2.3.2.02.01.003.4301004.61165, 2.3.2.02.01.003.4301004.61171,  2.3.2.02.02.006.4301003.65119, 2.3.2.02.02.008.4301003.83441, 2.3.2.02.02.008.4301003.83990, 2.3.2.02.02.008.4301003.85330, 2.3.2.02.02.008.4301003.85970, 2.3.2.02.02.008.4301003.8715999, 2.3.2.02.02.008.4301004.83990, 2.3.2.02.02.009.4301003.93121 </t>
  </si>
  <si>
    <t>CD 23-00136, PRESTAR SERVICIOS DE APOYO A LA GESTION FACILITANDO EN LOS ESCENARIOS DEPORTIVOS EL DESPLAZAMIENTO DE LOS ELEMENTOS E IMPLEMENTOS NECESARIOS PARA EL ASEO, EMBELLECIMIENTO Y MEJORA DE LOS MISMOS DENTRO DEL PROYECTO "ADMINISTRACIÓN Y MANTENIMIENTO DE LOS ESCENARIOS Y CAMPOS DEPORTIVOS ADMINISTRADOS POR EL INDERBU" SEGÚN: CTR PRESTACION SERV - DOC: 307-CD-2023. PLAZO DE EJECUCIÒN SEIS MESES</t>
  </si>
  <si>
    <t>307-CD-2023</t>
  </si>
  <si>
    <t>CELIS PINTO ERIKA TATIANA</t>
  </si>
  <si>
    <t>2.3.2.02.02.006.4301003.65119</t>
  </si>
  <si>
    <t>2023-04-19</t>
  </si>
  <si>
    <t>CD 23-00029, PRESTAR LOS SERVICIOS DE APOYO A LA GESTIÓN EN LAS ACTIVIDADES DE SALVAMENTO ACUATICO Y MANTENIMIENTO DE LOS ESCENARIOS Y PARQUES DEPORTIVOS ADMINISTRADOS POR EL INDERBU SEGÚN: CTR PRESTACION SERV - DOC: 299-CD-2023. PLAZO DE EJECUCIÓN SEIS MESES</t>
  </si>
  <si>
    <t>299-CD-2023</t>
  </si>
  <si>
    <t>SANCHEZ VILLAMIZAR ERICSON STEVEN</t>
  </si>
  <si>
    <t>2023-04-14</t>
  </si>
  <si>
    <t>CD 23-00141, PRESTAR SERVICIOS DE APOYO A LA GESTIÓN EN LA ELABORACIÓN DE INFORMES TÉCNICOS DEL MANTENIMIENTO Y ESTADO DE LOS ESCENARIOS Y CAMPOS RECREODEPORTIVOS ADMINISTRADOS POR EL INDERBU. SEGÚN: CTR PRESTACION SERV - DOC: 300-CD-2023. PLAZO DE EJECUCIÓN SEIS MESES</t>
  </si>
  <si>
    <t>300-CD-2023</t>
  </si>
  <si>
    <t>QUINTERO CHACON YERLY NARLY</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</si>
  <si>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304-CD-2023. PLAZO DE EJECUCIÓN SEIS MESES</t>
  </si>
  <si>
    <t>304-CD-2023</t>
  </si>
  <si>
    <t>CAVANZO TELLEZ YAMILE</t>
  </si>
  <si>
    <t>2023-04-18</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</si>
  <si>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318-CD-2023. PLAZO DE EJECUCIÓN SEIS MESES</t>
  </si>
  <si>
    <t>318-CD-2023</t>
  </si>
  <si>
    <t>MARIN GARCIA MARIA ALEJANDRA</t>
  </si>
  <si>
    <t>2023-04-26</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</si>
  <si>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319-CD-2023. PLAZO DE EJECUCIÓN SEIS MESES</t>
  </si>
  <si>
    <t>319-CD-2023</t>
  </si>
  <si>
    <t>RANGEL ROJAS DARLLY VANEZZA</t>
  </si>
  <si>
    <t>CD 23-00031, PRESTAR LOS SERVICIOS DE APOYO A LA GESTIÓN COMO PODADOR Y JARDINERIA A LOS ESCENARIOS DEPORTIVOS ADMINISTRADOS POR EL INDERBU. SEGÚN: CTR PRESTACION SERV - DOC: 316-CD-2023. PLAZO DE EJECUCIÒN SEIS MESES</t>
  </si>
  <si>
    <t>316-CD-2023</t>
  </si>
  <si>
    <t>SAENZ CRUZ MIGUEL ANGEL</t>
  </si>
  <si>
    <t>CD 23-00135, PRESTAR LOS SERVICIOS DE APOYO A LA GESTIÓN PARA EL DESARROLLO DE ACTIVIDADES OPERATIVAS DE LIMPIEZA, CUIDADO Y MANEJO ADECUADO DE LA MAQUINARIA DE LAS PISCINAS EN LOS DIFERENTES PARQUES RECREO DEPORTIVOS A CARGO DEL INDERBU SEGÚN: CTR PRESTACION SERV - DOC: 317-CD-2023. PLAZO DE EJECUCIÓN SEIS MESES</t>
  </si>
  <si>
    <t>317-CD-2023</t>
  </si>
  <si>
    <t>MENDEZ RODRIGUEZ FERNANDO</t>
  </si>
  <si>
    <t>2.3.2.02.02.008.4301003.8715999</t>
  </si>
  <si>
    <t>CD 23-00137, PRESTAR LOS SERVICIOS DE APOYO A LA GESTIÓN PARA EL DESARROLLO DE ACTIVIDADES OPERATIVAS DE LIMPIEZA, CUIDADO Y MANEJO ADECUADO DE LAS HERRAMIENTAS Y EQUIPOS MENORES EN LOS DIFERENTES PARQUES RECREO DEPORTIVOS A CARGO DEL INDERBU. SEGÚN: CTR PRESTACION SERV - DOC: 322-CD-2023. PLAZO DE EJECUCIÓN SEIS MESES</t>
  </si>
  <si>
    <t>322-CD-2023</t>
  </si>
  <si>
    <t>CORONEL RINCON DAMASO</t>
  </si>
  <si>
    <t>PRESTAR SERVICIOS PROFESIONALES COMO EDUCADORES FISICOS PARA EL ACOMPAÑAMIENTO DEL DESARROLLO INTEGRAL JUVENIL ESTABLECIDO EN EL PROYECTO IMPLEMNETACION DE ACCIONES PARA LA GARANTIA DE LOS DERECHOS DE LA POBLACION JUVENIL EN EL MUNICIPIO DE BUCARAMANGA</t>
  </si>
  <si>
    <t>326-CD-2023</t>
  </si>
  <si>
    <t>MAYRA ALEJANDRA NIÑO CANCELADO</t>
  </si>
  <si>
    <t>2023-05-08</t>
  </si>
  <si>
    <t>https://community.secop.gov.co/Public/Tendering/OpportunityDetail/Index?noticeUID=CO1.NTC.4388843&amp;isFromPublicArea=True&amp;isModal=False</t>
  </si>
  <si>
    <t>PRESTAR EL SERVICIO DE APOYO COMO PROMOTOR JUVENIL EN LA IMPLEMENTACION PROMOCION Y FOMENTO DEL DEPORTE DE BMX COMO ESTRATEGIAS DE PREVENCION DE LOS FLAGELOS QUE AFECTAN LA POBLACION JUVENIL DE BUCARAMANGA.</t>
  </si>
  <si>
    <t>327-CD-2023</t>
  </si>
  <si>
    <t>JOLMAN EDUARDO BELTRAN MANCILLA</t>
  </si>
  <si>
    <t>2023-05-16</t>
  </si>
  <si>
    <t>https://community.secop.gov.co/Public/Tendering/OpportunityDetail/Index?noticeUID=CO1.NTC.4388876&amp;isFromPublicArea=True&amp;isModal=False</t>
  </si>
  <si>
    <t>PRESTAR EL SERVICIO DE APOYO COMO GESTOR JUVENIL EN LA EJECUCCION DE ACCIONES PARA LA GARANTIA DEL DERECHO AL DEPORTE LA RECREACION LA ACTIVIDAD FISICA Y EL APROVECHAMIENTO DEL TIEMPO LIBRE DE LOS JOVENES EN BUCARAMANGA</t>
  </si>
  <si>
    <t>328-CD-2023</t>
  </si>
  <si>
    <t>LAURA KATHERINE SERRANO FLOREZ</t>
  </si>
  <si>
    <t>https://community.secop.gov.co/Public/Tendering/OpportunityDetail/Index?noticeUID=CO1.NTC.4389339&amp;isFromPublicArea=True&amp;isModal=False</t>
  </si>
  <si>
    <t>PRESTAR SERVICIOS PROFESIONALES COMO EDUCADORES FISICOS PARA EL ACOMPAÑAMIENTO DEL DESARROLLO INTEGRAL JUVENIL ESTABLECIDO EN EL PROYECTO IMPLEMNETACION DE ACCIONES PARA LA GARANTIA DE LOS DERECHOS DE LA POBLACION JUVENIL EN EL MUNICIPIO DE BUCARAMANGA.</t>
  </si>
  <si>
    <t>329-CD-2023</t>
  </si>
  <si>
    <t>JORGE ALEXANDER HERNANDEZ PORRAS</t>
  </si>
  <si>
    <t>https://community.secop.gov.co/Public/Tendering/OpportunityDetail/Index?noticeUID=CO1.NTC.4389444&amp;isFromPublicArea=True&amp;isModal=False</t>
  </si>
  <si>
    <t>PRESTAR EL SERVICIO DE APOYO COMO PROMOTOR JUVENIL EN LA IMPLEMENTACION PROMOCION Y FOMENTO DEL DPORTE ,EN DEPORTE DE COMBATE COMO ESTRATEGIAS DE PREVENCION DE LOS FLAGELOS QUE AFECTA LA POBLACION JUVENIL DE BUCARAMANGA</t>
  </si>
  <si>
    <t>338-CD-2023</t>
  </si>
  <si>
    <t>REINALDO ALBERTO OREJARENA TORRES</t>
  </si>
  <si>
    <t>2023-05-15</t>
  </si>
  <si>
    <t>https://community.secop.gov.co/Public/Tendering/OpportunityDetail/Index?noticeUID=CO1.NTC.4431803&amp;isFromPublicArea=True&amp;isModal=False</t>
  </si>
  <si>
    <t xml:space="preserve">	PRESTAR EL SERVICIO DE APOYO COMO GESTOR JUVENIL EN LA EJECUCION DE ACCIONES PARA LA GARANTIA DEL DERECHO AL DEPORTE, LA RECREACION, LA ACTIVIDAD FISICA Y EL APROVECHAMIENTO DEL TIEMPO LIBRE DE LOS JOVENES EN BUCARAMANGA</t>
  </si>
  <si>
    <t>340-CD-2023</t>
  </si>
  <si>
    <t>PABLO ANDRES OSORIO GUZMAN</t>
  </si>
  <si>
    <t>2023-05-17</t>
  </si>
  <si>
    <t>https://community.secop.gov.co/Public/Tendering/OpportunityDetail/Index?noticeUID=CO1.NTC.4436290&amp;isFromPublicArea=True&amp;isModal=False</t>
  </si>
  <si>
    <t>PRESTAR EL SERVICIO DE APOYO COMO GESTOR JUVENIL EN LA EJECUCION DE ACCIONES PARA LA GARANTIA DEL DERECHO AL DEPORTE, LA RECREACION, LA ACTIVIDAD FISICA Y EL APROVECHAMIENTO DEL TIEMPO LIBRE DE LOS JOVENES EN BUCARAMANGA</t>
  </si>
  <si>
    <t>341-CD-2023</t>
  </si>
  <si>
    <t>VIVIANA ANDREA ANAYA DIAZ</t>
  </si>
  <si>
    <t>https://community.secop.gov.co/Public/Tendering/OpportunityDetail/Index?noticeUID=CO1.NTC.4437103&amp;isFromPublicArea=True&amp;isModal=False</t>
  </si>
  <si>
    <t>PRESTAR SERVICIOS PROFESIONALES COMO EDUCADORES FISICOS PARA EL ACOMPAÑAMIENTO DEL DESARROLLO INTEGRAL JUVENIL ESTABLECIDO EN EL PROYECTO IMPLEMENTACION DE ACCIONES PARA LA GARANTIA DE LOS DERECHOS DE LA POBLACION JUVENIL EN EL MUNICIPIO DE BUCARAMANGA</t>
  </si>
  <si>
    <t>343-CD-2023</t>
  </si>
  <si>
    <t>RINCON HERNANDEZ JOAN PAUL</t>
  </si>
  <si>
    <t>2023-05-23</t>
  </si>
  <si>
    <t>https://community.secop.gov.co/Public/Tendering/OpportunityDetail/Index?noticeUID=CO1.NTC.4458746&amp;isFromPublicArea=True&amp;isModal=False</t>
  </si>
  <si>
    <t>350-CD-2023</t>
  </si>
  <si>
    <t>JOSE ORLANDO CEDIEL PINTO</t>
  </si>
  <si>
    <t>2023-05-24</t>
  </si>
  <si>
    <t>https://community.secop.gov.co/Public/Tendering/OpportunityDetail/Index?noticeUID=CO1.NTC.4467158&amp;isFromPublicArea=True&amp;isModal=False</t>
  </si>
  <si>
    <t>PRESTAR SERVICIOS PROFESIONALES COMO EDUCADORES FISICOS PARA EL ACOMPAÑAMIENTO DEL DESARROLLO INTEGRAL JUVENIL ESTABLECIDO EN EL PROYECTO IMPLEMENTACION DE ACCIONES PARA LA GARANTIA DE LOS DEREECHOS DE LA POBLACION JUVENIL EN EL MUNICIPIO DE BUCARAMANGA</t>
  </si>
  <si>
    <t>335-CD-2023</t>
  </si>
  <si>
    <t>MABEL MOSQUERA MENA</t>
  </si>
  <si>
    <t>https://community.secop.gov.co/Public/Tendering/OpportunityDetail/Index?noticeUID=CO1.NTC.4421424&amp;isFromPublicArea=True&amp;isModal=False</t>
  </si>
  <si>
    <t>https://community.secop.gov.co/Public/Tendering/OpportunityDetail/Index?noticeUID=CO1.NTC.4476785&amp;isFromPublicArea=True&amp;isModal=False</t>
  </si>
  <si>
    <t>2023-05-26</t>
  </si>
  <si>
    <t>2.3.2.02.02.009.4301038.96620</t>
  </si>
  <si>
    <t>LIGA SANTANDEREANA DE AJEDREZ</t>
  </si>
  <si>
    <t>Contaración Directa</t>
  </si>
  <si>
    <t>352-CD-2023</t>
  </si>
  <si>
    <t>PRESTAR EL SERVICIO DE JUZGAMIENTO DE AJEDREZ EN EL DESARROLLO DE LOS EVENTOS DE DEPORTE SOCIOCOMUNITARIO Y DEPORTE FORMATIVO, SEGUN LAS NECESIDADES DE LOS DISTINTOS EVENTOS, FESTIVALES Y TORNEOS EN SUS DIFERENTES RAMAS, CATEGORIAS YO MODALIDADES</t>
  </si>
  <si>
    <t>https://community.secop.gov.co/Public/Tendering/OpportunityDetail/Index?noticeUID=CO1.NTC.4458774&amp;isFromPublicArea=True&amp;isModal=False</t>
  </si>
  <si>
    <t>LIGA SANTANDEREANA DE FUTBOL DE SALON MICROFUTBOL</t>
  </si>
  <si>
    <t>Apoyo a la Gestión</t>
  </si>
  <si>
    <t>346-CD-2023</t>
  </si>
  <si>
    <t>PRESTAR EL SERVICIO DE JUZGAMIENTO DE FUTBOL DE SALON EN EL DESARROLLO DE LOS EVENTOS DE DEPORTE SOCIOCOMUNITARIO Y DEPORTE FORMATIVO, SEGUN LAS NECESIDADES DE LOS DISTINTOS EVENTOS, FESTIVALES Y TORNEOS EN SUS DIFERENTES RAMAS, CATEGORIAS YO MODALIDADES</t>
  </si>
  <si>
    <t>https://community.secop.gov.co/Public/Tendering/OpportunityDetail/Index?noticeUID=CO1.NTC.4458858&amp;isFromPublicArea=True&amp;isModal=False</t>
  </si>
  <si>
    <t>LIGA DE BALONCESTO DE SANTANDER</t>
  </si>
  <si>
    <t>345-CD-2023</t>
  </si>
  <si>
    <t>PRESTAR EL SERVICIO DE JUZGAMIENTO DE BALONCESTO EN EL DESARROLLO DE LOS EVENTOS DE DEPORTE SOCIOCOMUNITARIO Y DEPORTE FORMATIVO, SEGUN LAS NECESIDADES DE LOS DISTINTOS EVENTOS, FESTIVALES Y TORNEOS EN SU DIFERENTES RAMAS, CATEGORIAS YO MODALIDADES</t>
  </si>
  <si>
    <t>https://community.secop.gov.co/Public/Tendering/OpportunityDetail/Index?noticeUID=CO1.NTC.4458751&amp;isFromPublicArea=True&amp;isModal=False</t>
  </si>
  <si>
    <t>CLUD DEPORTIVO MARACANA</t>
  </si>
  <si>
    <t>344-CD-2023</t>
  </si>
  <si>
    <t>PRESTAR EL SERVICIO DE JUZGAMIENTO DE TEJO, MINITEJO Y BOLO EN EL DESARROLLO DE LOS EVENTOS DE DEPORTE SOCIOCOMUNITARIO Y DEPORTE FORMATIVO, SEGUN LAS NECESIDADES DE LOS DISTINTOS EVENTOS , FESTIVALES Y TORNEOS EN SUS DIFERENTES RAMAS, CATEGORIAS YO MODALIDADES</t>
  </si>
  <si>
    <t>https://community.secop.gov.co/Public/Tendering/OpportunityDetail/Index?noticeUID=CO1.NTC.4345744&amp;isFromPublicArea=True&amp;isModal=False</t>
  </si>
  <si>
    <t>2023-05-03</t>
  </si>
  <si>
    <t>ANUAR ELIAS BENAVIDES OSPINO</t>
  </si>
  <si>
    <t>321-CD-2023</t>
  </si>
  <si>
    <t>PRESTAR EL SERVICIO DE APOYO A LA GESTION COMO MONITOR SOCIOCOMUNITARIO EN EL DESARROLLO DE LOS EVENTOS Y ACTIVIDADES PROGRAMADAS POR EL INDERBU EN SUS PROCESOS MISIONALES DE RECREACION Y DEPORTE SOCIAL</t>
  </si>
  <si>
    <t>PRESTAR SERVICIO DE MANTENIMIENTO DE EQUIPOS DE AUDIO, SONIDO Y SUS ACCESORIOS, CON SUMINISTRO DE REPUESTOS, INSUMOS Y MANO DE OBRA UTILIZADOS POR EL INSTITUTO DE LA JUVENTUD DEL DEPORTE Y LA RECREACIÓN DE BUCARAMANGA.</t>
  </si>
  <si>
    <t>005-IPMC-2023</t>
  </si>
  <si>
    <t>MINIMA CUANTIA</t>
  </si>
  <si>
    <t>Hernando Marquez Suarez</t>
  </si>
  <si>
    <t>2.3.2.02.02.008.4301037.8715999</t>
  </si>
  <si>
    <t>https://community.secop.gov.co/Public/Tendering/ContractNoticePhases/View?PPI=CO1.PPI.24729350&amp;isFromPublicArea=True&amp;isModal=False</t>
  </si>
  <si>
    <t>SERVICIO DE MANTENIMIENTO Y REPARACIÓN DE MATERIAL LOGÍSTICO PARA EL DESARROLLO DE LAS ACTIVIDADES DE FORTALECIMIENTO DE LAS ESTRATEGIAS DE HABITOS Y ESTILOS DE VIDA SALUDABLE EN EL MUNICIPIO DE BUCARAMANGA-INDERBU</t>
  </si>
  <si>
    <t>007-IPMC-2024</t>
  </si>
  <si>
    <t>https://community.secop.gov.co/Public/Tendering/ContractNoticePhases/View?PPI=CO1.PPI.24999192&amp;isFromPublicArea=True&amp;isModal=False</t>
  </si>
  <si>
    <t>324-CD-2023</t>
  </si>
  <si>
    <t>URIBE VILLAMIZAR CLAUDIA PATRICIA</t>
  </si>
  <si>
    <t>https://community.secop.gov.co/Public/Tendering/ContractNoticePhases/View?PPI=CO1.PPI.24793370&amp;isFromPublicArea=True&amp;isModal=False</t>
  </si>
  <si>
    <t>325-CD-2023</t>
  </si>
  <si>
    <t>JAUREGUI BARRAGAN HOLGER MAURICIO</t>
  </si>
  <si>
    <t>https://community.secop.gov.co/Public/Tendering/ContractNoticePhases/View?PPI=CO1.PPI.24794413&amp;isFromPublicArea=True&amp;isModal=False</t>
  </si>
  <si>
    <t>PRESTAR LOS SERVICIOS PROFESIONAES COMO DISEÑADOR GRÁFICO PYANDO EN LA ELEBORACIÓN DE PIEZAS GRÁFICAS PARA DIVULGAR LAS ACCIONES DEL PROYECTO HÁBITOS Y ESTILOS DE VIDA SALUDABLES.</t>
  </si>
  <si>
    <t>349-CD-2023.</t>
  </si>
  <si>
    <t>VAN-EPS PRADILLA MAX JUAN SEBASTIAN</t>
  </si>
  <si>
    <t>https://community.secop.gov.co/Public/Tendering/ContractNoticePhases/View?PPI=CO1.PPI.25130804&amp;isFromPublicArea=True&amp;isModal=False</t>
  </si>
  <si>
    <t>2.3.2.02.02.009.4302001.92912
2.3.2.02.02.009.4302001.97990
2.3.2.02.02.009.4302075.96620
2.3.2.02.02.009.4302073.92912
2.3.2.02.02.009.4302073.97990
2.3.2.02.02.006.4302075.65119
2.3.2.02.02.009.4302075.97990
2.3.2.02.02.006.4302075.64220
2.3.2.02.01.003.4302075.61155
2.3.2.02.01.003.4302001.61159
2.3.2.02.01.003.4302073.3525020
2.3.2.02.01.003.4303073.61151
2.3.2.02.02.009.4302001.91250
2.3.2.02.02.009.4302001.91250</t>
  </si>
  <si>
    <t>CD 23-00066, PRESTAR SERVICIOS PROFESIONALES PARA EL DESARROLLO TÈCNICO Y DIDÀCTIVO QUE REQUIERE LA FORMACIÒN DEPORTIVA DE LOS NIÑOS DE LAS ESCUELAS DE FORMACIÒN DEL INDERBU SEGÚN: CTR PRESTACION SERV - DOC: 358-CD-2023. PLAZO DE EJECUCIÒN SEIS MESES</t>
  </si>
  <si>
    <t>358-CD-2023</t>
  </si>
  <si>
    <t>PARRA GAMBOA EDGAR DANIEL</t>
  </si>
  <si>
    <t>2023-05-29</t>
  </si>
  <si>
    <t>https://community.secop.gov.co/Public/Tendering/OpportunityDetail/Index?noticeUID=CO1.NTC.4485371&amp;isFromPublicArea=True&amp;isModal=False</t>
  </si>
  <si>
    <t>CD 23-00065, PRESTAR SERVICIOS PROFESIONALES DESDE SU ÀREA DEL CONOCIMIENTO PARA EL APOYO EN LA FORMACIÒN INTEGRAL DE LOS NIÑOS DE LAS ESCUELAS DE FORMACIÒN DEL INSTITUTO SEGÚN: CTR PRESTACION SERV - DOC: 359-CD-2023. PLAZO DE EJECUCIÒN SEIS MESES</t>
  </si>
  <si>
    <t>359-CD-2023</t>
  </si>
  <si>
    <t>MONTAÑEZ VARGAS NOHORA</t>
  </si>
  <si>
    <t>https://community.secop.gov.co/Public/Tendering/OpportunityDetail/Index?noticeUID=CO1.NTC.4482326&amp;isFromPublicArea=True&amp;isModal=False</t>
  </si>
  <si>
    <t>CD 23-00176, PRESTAR EL SERVICIO DE JUZGAMIENTO DE BALONCESTO EN EL DESARROLLO DE LOS EVENTOS DE DEPORTE SOCIOCOMUNITARIO Y DEPORTE FORMATIVO, SEGUN LAS NECESIDADES DE LOS DISTINTOS EVENTOS, FESTIVALES Y TORNEOS EN SUS DIFERENTES RAMAS, CATEGORIAS Y/O MODALIDADES. SEGÚN: CTR PRESTACION SERV - DOC: 345-CD-2023. PLAZO DE EJECUCIÓN SIETE MESES</t>
  </si>
  <si>
    <t>LIGA DE BALONCESTO DE SANTANDER - LIBASAN</t>
  </si>
  <si>
    <t>CD 23-00178, PRESTAR EL SERVICIO DE JUZGAMIENTO DE FUTBOL DE SALON EN EL DESARROLLO DE LOS EVENTOS DE DEPORTE SOCIOCOMUNITARIO Y DEPORTE FORMATIVO, SEGUN LAS NECESIDADES DE LOS DISTINTOS EVENTOS, FESTIVALES Y TORNEOS EN SUS DIFERENTES RAMAS, CATEGORIAS Y/O MODALIDADES. SEGÚN: CTR PRESTACION SERV - DOC: 346-CD-2023. PLAZO DE EJECUCIÓN SIETE MESES</t>
  </si>
  <si>
    <t>CD 23-00179, PRESTAR EL SERVICIO DE JUZGAMIENTO DE TEJO, MINITEJO Y BOLO EN EL DESARROLLO DE LOS EVENTOS DE DEPORTE SOCIOCOMUNITARIO Y DEPORTE FORMATIVO, SEGUN LAS NECESIDADES DE LOS DISTINTOS EVENTOS, FESTIVALES Y TORNEOS EN SUS DIFERENTES RAMAS, CATEGORIAS Y/O MODALIDADES. SEGÚN: CTR PRESTACION SERV - DOC: 344-CD-2023. PLAZO DE EJECUCIÓN SIETE MESES</t>
  </si>
  <si>
    <t>CLUB DEPORTIVO MARACANA</t>
  </si>
  <si>
    <t>CD 23-00156, PRESTAR EL SERVICIO DE JUZGAMIENTO EN PATINAJE EN EL DESARROLLO DE LOS JUEGOS ESTUDIANTILES SEGÚN LAS NECESIDADES DE LOS DISTINTOS EVENTOS, FESTIVALES Y TORNEOS EN SUS DIFERENTES RAMAS, CATEGORÍAS Y/O MODALIDADES. SEGÚN: CTR PRESTACION SERV - DOC: 355-CD-2023. PLAZO DE EJECUCIÓN CINCO MESES</t>
  </si>
  <si>
    <t>355-CD-2023</t>
  </si>
  <si>
    <t>LIGA SANTANDEREANA DE PATINAJE LISAPATIN</t>
  </si>
  <si>
    <t>https://community.secop.gov.co/Public/Tendering/OpportunityDetail/Index?noticeUID=CO1.NTC.4477142&amp;isFromPublicArea=True&amp;isModal=False</t>
  </si>
  <si>
    <t>CD 23-00160, PRESTAR EL SERVICIO DE JUZGAMIENTO EN ATLETISMO EN EL DESARROLLO DE LOS JUEGOS ESTUDIANTILES SEGÚN LAS NECESIDADES DE LOS DISTINTOS EVENTOS, FESTIVALES Y TORNEOS EN SUS DIFERENTES RAMAS, CATEGORÍAS Y/O MODALIDADES. SEGÚN: CTR PRESTACION SERV - DOC: 354-CD-2023. PLAZO DE EJECUCIÓN CINCO MESES</t>
  </si>
  <si>
    <t>354-CD-2023</t>
  </si>
  <si>
    <t>LIGA SANTANDEREANA DE ATLETISMO</t>
  </si>
  <si>
    <t>CD 23-00158, PRESTAR EL SERVICIO DE JUZGAMIENTO EN TENIS DE CAMPO EN EL DESARROLLO DE LOS JUEGOS ESTUDIANTILES SEGÚN LAS NECESIDADES DE LOS DISTINTOS EVENTOS, FESTIVALES Y TORNEOS EN SUS DIFERENTES RAMAS, CATEGORÍAS Y/O MODALIDADES. SEGÚN: CTR PRESTACION SERV - DOC: 356-CD-2023. PLAZO DE EJECUCIÓN CINCO MESES</t>
  </si>
  <si>
    <t>356-CD-2023</t>
  </si>
  <si>
    <t>LIGA SANTANDEREANA DE TENIS LISANTENIS</t>
  </si>
  <si>
    <t>https://community.secop.gov.co/Public/Tendering/OpportunityDetail/Index?noticeUID=CO1.NTC.4476874&amp;isFromPublicArea=True&amp;isModal=False</t>
  </si>
  <si>
    <t>CD 23-00180, PRESTAR EL SERVICIO DE JUZGAMIENTO EN NATACIÓN EN EL DESARROLLO DE LOS JUEGOS ESTUDIANTILES SEGÚN LAS NECESIDADES DE LOS DISTINTOS EVENTOS, FESTIVALES Y TORNEOS EN SUS DIFERENTES RAMAS, CATEGORÍAS Y/O MODALIDADES. SEGÚN: CTR PRESTACION SERV - DOC: 353-CD-2023. PLAZO DE EJECUCIÓN CINCO MESES</t>
  </si>
  <si>
    <t>353-CD-2023</t>
  </si>
  <si>
    <t>LIGA SANTANDEREANA DE NATACION LISANATACION</t>
  </si>
  <si>
    <t>https://community.secop.gov.co/Public/Tendering/OpportunityDetail/Index?noticeUID=CO1.NTC.4476794&amp;isFromPublicArea=True&amp;isModal=False</t>
  </si>
  <si>
    <t>CD 23-00177, PRESTAR EL SERVICIO DE JUZGAMIENTO DE AJEDREZ EN EL DESARROLLO DE LOS EVENTOS DE DEPORTE SOCIOCOMUNITARIO Y DEPORTE FORMATIVO, SEGUN LAS NECESIDADES DE LOS DISTINTOS EVENTOS, FESTIVALES Y TORNEOS EN SUS DIFERENTES RAMAS, CATEGORIAS Y/O MODALIDADES. SEGÚN: CTR PRESTACION SERV - DOC: 352-CD-2023. PLAZO DE EJECUCIÓN DE SIETE MESES</t>
  </si>
  <si>
    <t>https://community.secop.gov.co/Public/Tendering/OpportunityDetail/Index?noticeUID=CO1.NTC.4354144&amp;isFromPublicArea=True&amp;isModal=False</t>
  </si>
  <si>
    <t>PRESTAR LOS SERVICIOS DE PRODUCCION AUDIVISUAL EN FOTOGRAFIA Y VIDEO PARA EL CUBRIMIENTO Y DIVULGACION DE LAS ACTIVIDADES DEL INDERBU EN EL MARCO DEL PROYECTO APOYO AL DEPORTE AOCIADO</t>
  </si>
  <si>
    <t>330-CD-2023</t>
  </si>
  <si>
    <t xml:space="preserve">Oscar Orlando Quintero Jaimes </t>
  </si>
  <si>
    <t>EL INDERBU Y EL CLUB DEPORTIVO DE LA ASOCIACIÓN ASOPORMEN SE COMPROMETEN A UNIR ESFUERZOS PARA APOYAR: LA PARTICIPACIÓN DE LOS DEPORTISTAS DEL CLUB EN "LA XXIV OLIMPIADA ESPECIAL FIDES - COMPENSAR IBEROAMERICANA EN COLOMBIA "2023" A REALIZARSE EN LA CIUDAD DE SANTA FE DE BOGOTÁ DEL 21 AL 27 DE MAYO DEL 2023.</t>
  </si>
  <si>
    <t>005-CA-2023</t>
  </si>
  <si>
    <t>CLUB DEPORTIVO DE LA ASOCIACIÓN ASOPORMEN</t>
  </si>
  <si>
    <t>https://community.secop.gov.co/Public/Tendering/OpportunityDetail/Index?noticeUID=CO1.NTC.4449376&amp;isFromPublicArea=True&amp;isModal=False</t>
  </si>
  <si>
    <t>EL INDERBU Y EL CLUB DEPORTIVO BUCANEROS SE COMPROMETEN A UNIR ESFUERZOS PARA APOYAR: LA ORGANIZACIÓN Y REALIZACIÓN DE LA III VERSIÓN DEL TORNEO DE BALONCESTO INFANTIL "COPA BUCS 2023" A REALIZARSE EN EL MUNICIPIO DE BUCARAMANGA DEL 28 DE MAYO AL 30 DE JUNIO DEL 2023 EN LAS CATEGORIAS U11, MIXTA, U13 FEMENINO, U15 FEMENINO Y U15 MASCULINA.</t>
  </si>
  <si>
    <t>006-CA-2023</t>
  </si>
  <si>
    <t>CLUB DEPORTIVO BUCANEROS</t>
  </si>
  <si>
    <t>https://community.secop.gov.co/Public/Tendering/OpportunityDetail/Index?noticeUID=CO1.NTC.4477009&amp;isFromPublicArea=True&amp;isModal=False</t>
  </si>
  <si>
    <t>https://community.secop.gov.co/Public/Tendering/OpportunityDetail/Index?noticeUID=CO1.NTC.4397219&amp;isFromPublicArea=True&amp;isModal=False</t>
  </si>
  <si>
    <t>https://www.secop.gov.co/CO1ContractsManagement/Tendering/ProcurementContractEdit/View?Id=2553784&amp;prevCtxUrl=https%3a%2f%2fwww.secop.gov.co%3a443%2fCO1Marketplace%2fGlobalSearch%2fGlobalSearch%2fIndex%3fallWords2Search%3d179-IPMC-2023</t>
  </si>
  <si>
    <t>https://community.secop.gov.co/Public/Tendering/ContractNoticePhases/View?PPI=CO1.PPI.23568704&amp;isFromPublicArea=True&amp;isModal=False</t>
  </si>
  <si>
    <t>https://community.secop.gov.co/Public/Tendering/ContractNoticePhases/View?PPI=CO1.PPI.23696854&amp;isFromPublicArea=True&amp;isModal=False</t>
  </si>
  <si>
    <t>https://community.secop.gov.co/Public/Tendering/ContractNoticePhases/View?PPI=CO1.PPI.23697420&amp;isFromPublicArea=True&amp;isModal=False</t>
  </si>
  <si>
    <t>https://community.secop.gov.co/Public/Tendering/ContractNoticePhases/View?PPI=CO1.PPI.23768910&amp;isFromPublicArea=True&amp;isModal=False</t>
  </si>
  <si>
    <t>https://community.secop.gov.co/Public/Tendering/ContractNoticePhases/View?PPI=CO1.PPI.23773421&amp;isFromPublicArea=True&amp;isModal=False</t>
  </si>
  <si>
    <t>https://community.secop.gov.co/Public/Tendering/ContractNoticePhases/View?PPI=CO1.PPI.23833776&amp;isFromPublicArea=True&amp;isModal=False</t>
  </si>
  <si>
    <t>https://community.secop.gov.co/Public/Tendering/ContractNoticePhases/View?PPI=CO1.PPI.23887346&amp;isFromPublicArea=True&amp;isModal=False</t>
  </si>
  <si>
    <t>https://community.secop.gov.co/Public/Tendering/ContractNoticePhases/View?PPI=CO1.PPI.24129642&amp;isFromPublicArea=True&amp;isModal=False</t>
  </si>
  <si>
    <t>https://community.secop.gov.co/Public/Tendering/ContractNoticePhases/View?PPI=CO1.PPI.23572709&amp;isFromPublicArea=True&amp;isModal=False</t>
  </si>
  <si>
    <t>https://community.secop.gov.co/Public/Tendering/ContractNoticePhases/View?PPI=CO1.PPI.23621296&amp;isFromPublicArea=True&amp;isModal=False</t>
  </si>
  <si>
    <t xml:space="preserve">https://community.secop.gov.co/Public/Tendering/ContractNoticePhases/View?PPI=CO1.PPI.23833718&amp;isFromPublicArea=True&amp;isModal=False </t>
  </si>
  <si>
    <t xml:space="preserve">https://community.secop.gov.co/Public/Tendering/ContractNoticePhases/View?PPI=CO1.PPI.23835514&amp;isFromPublicArea=True&amp;isModal=False </t>
  </si>
  <si>
    <t xml:space="preserve">https://community.secop.gov.co/Public/Tendering/ContractNoticePhases/View?PPI=CO1.PPI.23876664&amp;isFromPublicArea=True&amp;isModal=False </t>
  </si>
  <si>
    <t xml:space="preserve">https://community.secop.gov.co/Public/Tendering/ContractNoticePhases/View?PPI=CO1.PPI.23887917&amp;isFromPublicArea=True&amp;isModal=False </t>
  </si>
  <si>
    <t>386-CD-2023</t>
  </si>
  <si>
    <t xml:space="preserve">https://community.secop.gov.co/Public/Tendering/ContractNoticePhases/View?PPI=CO1.PPI.23936005&amp;isFromPublicArea=True&amp;isModal=False </t>
  </si>
  <si>
    <t xml:space="preserve">https://community.secop.gov.co/Public/Tendering/ContractNoticePhases/View?PPI=CO1.PPI.23696500&amp;isFromPublicArea=True&amp;isModal=False </t>
  </si>
  <si>
    <t xml:space="preserve">https://community.secop.gov.co/Public/Tendering/ContractNoticePhases/View?PPI=CO1.PPI.23766791&amp;isFromPublicArea=True&amp;isModal=False </t>
  </si>
  <si>
    <t>licitacion</t>
  </si>
  <si>
    <t xml:space="preserve">https://community.secop.gov.co/Public/Tendering/ContractNoticePhases/View?PPI=CO1.PPI.23524857&amp;isFromPublicArea=True&amp;isModal=False </t>
  </si>
  <si>
    <t xml:space="preserve">https://community.secop.gov.co/Public/Tendering/ContractNoticePhases/View?PPI=CO1.PPI.24431622&amp;isFromPublicArea=True&amp;isModal=False </t>
  </si>
  <si>
    <t xml:space="preserve">https://community.secop.gov.co/Public/Tendering/ContractNoticePhases/View?PPI=CO1.PPI.24318068&amp;isFromPublicArea=True&amp;isModal=False </t>
  </si>
  <si>
    <t xml:space="preserve">https://community.secop.gov.co/Public/Tendering/ContractNoticePhases/View?PPI=CO1.PPI.24352664&amp;isFromPublicArea=True&amp;isModal=False </t>
  </si>
  <si>
    <t xml:space="preserve">https://community.secop.gov.co/Public/Tendering/ContractNoticePhases/View?PPI=CO1.PPI.24414180&amp;isFromPublicArea=True&amp;isModal=False </t>
  </si>
  <si>
    <t xml:space="preserve">https://community.secop.gov.co/Public/Tendering/ContractNoticePhases/View?PPI=CO1.PPI.24554487&amp;isFromPublicArea=True&amp;isModal=False </t>
  </si>
  <si>
    <t xml:space="preserve">https://community.secop.gov.co/Public/Tendering/ContractNoticePhases/View?PPI=CO1.PPI.24554948&amp;isFromPublicArea=True&amp;isModal=False </t>
  </si>
  <si>
    <t xml:space="preserve">https://community.secop.gov.co/Public/Tendering/ContractNoticePhases/View?PPI=CO1.PPI.24553588&amp;isFromPublicArea=True&amp;isModal=False </t>
  </si>
  <si>
    <t xml:space="preserve">https://community.secop.gov.co/Public/Tendering/ContractNoticePhases/View?PPI=CO1.PPI.24554434&amp;isFromPublicArea=True&amp;isModal=False </t>
  </si>
  <si>
    <t xml:space="preserve">https://community.secop.gov.co/Public/Tendering/ContractNoticePhases/View?PPI=CO1.PPI.24578512&amp;isFromPublicArea=True&amp;isModal=False </t>
  </si>
  <si>
    <t xml:space="preserve"> PRESTAR LOS SERVICIOS DE PRODUCCIÓN AUDIOVISUAL EN FOTOGRAFÍA Y VIDEO PARA EL CUBRIMIENTO Y DIVULGACIÓN DE LAS ACTIVIDADES DEL INDERBU Y EN EL MARCO DEL PROGRAMA AMBIENTES DEPORTIVOS Y RECREATIVOS DIGNOS Y EFICIENTES. SEGÚN: CTR PRESTACION SERV - DOC: 323-CD-2023. PLAZO DE EJECUCIÓN SEIS MESES</t>
  </si>
  <si>
    <t>323-CD-2023</t>
  </si>
  <si>
    <t>ROSAS ZABALETA FRANCISCO JAVIER</t>
  </si>
  <si>
    <t>2023-05-05</t>
  </si>
  <si>
    <t>PRESTAR LOS SERVICIOS DE APOYO A LA GESTIÓN EN LAS ACTIVIDADES DE SALVAMENTO ACUATICO Y MANTENIMIENTO DE LOS ESCENARIOS Y PARQUES DEPORTIVOS ADMINISTRADOS POR EL INDERBU SEGÚN: CTR PRESTACION SERV - DOC: 336-CD-2023. PLAZO DE EJECUCIÒN SEIS MESES</t>
  </si>
  <si>
    <t>336-CD-2023</t>
  </si>
  <si>
    <t>GOMEZ RUBIANO GUSTAVO ANDRES</t>
  </si>
  <si>
    <t>348-CD-2023</t>
  </si>
  <si>
    <t>JAIMES PEREZ MAURICIO</t>
  </si>
  <si>
    <t>347-CD-2023</t>
  </si>
  <si>
    <t>MAYORGA HERRERA RONNIE</t>
  </si>
  <si>
    <t>331-CD-2023</t>
  </si>
  <si>
    <t>GOMEZ ANAYA WILSON DARIO</t>
  </si>
  <si>
    <t>2023-05-11</t>
  </si>
  <si>
    <t>332-CD-2023</t>
  </si>
  <si>
    <t>ROJAS GALEANO HERNAN DE JESUS</t>
  </si>
  <si>
    <t>337-CD-2023</t>
  </si>
  <si>
    <t>GARCIA DIAZ ESTEBAN DE JESUS</t>
  </si>
  <si>
    <t>https://community.secop.gov.co/Public/Tendering/OpportunityDetail/Index?noticeUID=CO1.NTC.4371169&amp;isFromPublicArea=True&amp;isModal=False</t>
  </si>
  <si>
    <t>https://community.secop.gov.co/Public/Tendering/OpportunityDetail/Index?noticeUID=CO1.NTC.4402812&amp;isFromPublicArea=True&amp;isModal=False</t>
  </si>
  <si>
    <t>https://community.secop.gov.co/Public/Tendering/OpportunityDetail/Index?noticeUID=CO1.NTC.4407600&amp;isFromPublicArea=True&amp;isModal=False</t>
  </si>
  <si>
    <t>https://community.secop.gov.co/Public/Tendering/OpportunityDetail/Index?noticeUID=CO1.NTC.4431184&amp;isFromPublicArea=True&amp;isModal=False</t>
  </si>
  <si>
    <t>https://community.secop.gov.co/Public/Tendering/OpportunityDetail/Index?noticeUID=CO1.NTC.4431614&amp;isFromPublicArea=True&amp;isModal=False</t>
  </si>
  <si>
    <t>https://community.secop.gov.co/Public/Tendering/OpportunityDetail/Index?noticeUID=CO1.NTC.4461130&amp;isFromPublicArea=True&amp;isModal=False</t>
  </si>
  <si>
    <t>https://community.secop.gov.co/Public/Tendering/OpportunityDetail/Index?noticeUID=CO1.NTC.4459546&amp;isFromPublicArea=True&amp;isModal=False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</si>
</sst>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 #,##0;\-&quot;$&quot;\ #,##0"/>
    <numFmt numFmtId="44" formatCode="_-&quot;$&quot;\ * #,##0.00_-;\-&quot;$&quot;\ * #,##0.00_-;_-&quot;$&quot;\ * &quot;-&quot;??_-;_-@_-"/>
    <numFmt numFmtId="43" formatCode="_-* #,##0.00_-;\-* #,##0.00_-;_-* &quot;-&quot;??_-;_-@_-"/>
    <numFmt numFmtId="164" formatCode="dd/mm/yyyy;@"/>
    <numFmt numFmtId="165" formatCode="_-&quot;$&quot;\ * #,##0_-;\-&quot;$&quot;\ * #,##0_-;_-&quot;$&quot;\ * &quot;-&quot;??_-;_-@_-"/>
    <numFmt numFmtId="166" formatCode="&quot;$&quot;\ #,##0"/>
    <numFmt numFmtId="167" formatCode="_-* #,##0_-;\-* #,##0_-;_-* &quot;-&quot;??_-;_-@_-"/>
    <numFmt numFmtId="168" formatCode="_(&quot;$&quot;* #,##0_);_(&quot;$&quot;* \(#,##0\);_(&quot;$&quot;* &quot;-&quot;_);_(@_)"/>
    <numFmt numFmtId="169" formatCode="#,##0.00_-\ [$$-45C]"/>
    <numFmt numFmtId="170" formatCode="[$$-240A]\ #,##0"/>
    <numFmt numFmtId="171" formatCode="_(&quot;$&quot;\ * #,##0_);_(&quot;$&quot;\ * \(#,##0\);_(&quot;$&quot;\ * &quot;-&quot;??_);_(@_)"/>
  </numFmts>
  <fonts count="29" x14ac:knownFonts="1">
    <font>
      <sz val="11"/>
      <color theme="1"/>
      <name val="Arial"/>
      <family val="2"/>
    </font>
    <font>
      <sz val="11"/>
      <color theme="1"/>
      <name val="Calibri"/>
      <family val="2"/>
      <scheme val="minor"/>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1"/>
      <color indexed="8"/>
      <name val="Arial"/>
      <family val="2"/>
    </font>
    <font>
      <sz val="11"/>
      <name val="Arial"/>
      <family val="2"/>
    </font>
    <font>
      <b/>
      <sz val="11"/>
      <name val="Arial"/>
      <family val="2"/>
    </font>
    <font>
      <sz val="11"/>
      <color rgb="FF000000"/>
      <name val="Arial"/>
      <family val="2"/>
    </font>
    <font>
      <sz val="11"/>
      <color indexed="8"/>
      <name val="Arial"/>
      <family val="2"/>
    </font>
    <font>
      <u/>
      <sz val="11"/>
      <color theme="10"/>
      <name val="Calibri"/>
      <family val="2"/>
    </font>
    <font>
      <u/>
      <sz val="11"/>
      <color rgb="FF00246C"/>
      <name val="Arial"/>
      <family val="2"/>
    </font>
    <font>
      <sz val="9"/>
      <name val="Arial"/>
      <family val="2"/>
    </font>
    <font>
      <sz val="9"/>
      <color theme="1"/>
      <name val="Arial"/>
      <family val="2"/>
    </font>
    <font>
      <sz val="9"/>
      <name val="Calibri"/>
      <family val="2"/>
      <scheme val="minor"/>
    </font>
    <font>
      <u/>
      <sz val="11"/>
      <color rgb="FF00246C"/>
      <name val="Calibri"/>
      <family val="2"/>
      <scheme val="minor"/>
    </font>
    <font>
      <sz val="9"/>
      <color theme="1"/>
      <name val="Calibri"/>
      <family val="2"/>
      <scheme val="minor"/>
    </font>
    <font>
      <u/>
      <sz val="9"/>
      <color rgb="FF00246C"/>
      <name val="Arial"/>
      <family val="2"/>
    </font>
    <font>
      <sz val="9"/>
      <color rgb="FF00246C"/>
      <name val="Arial"/>
      <family val="2"/>
    </font>
    <font>
      <sz val="11"/>
      <name val="Arial"/>
      <family val="2"/>
    </font>
    <font>
      <sz val="11"/>
      <name val="Calibri"/>
      <family val="2"/>
      <scheme val="minor"/>
    </font>
    <font>
      <b/>
      <sz val="11"/>
      <name val="Calibri"/>
      <family val="2"/>
    </font>
    <font>
      <sz val="11"/>
      <name val="Calibri"/>
      <family val="2"/>
    </font>
    <font>
      <u/>
      <sz val="11"/>
      <color theme="3"/>
      <name val="Arial"/>
      <family val="2"/>
    </font>
    <font>
      <u/>
      <sz val="11"/>
      <color theme="3"/>
      <name val="Calibri"/>
      <family val="2"/>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714F"/>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0.14990691854609822"/>
        <bgColor indexed="64"/>
      </patternFill>
    </fill>
    <fill>
      <patternFill patternType="solid">
        <fgColor rgb="FFFFFFFF"/>
        <bgColor rgb="FF000000"/>
      </patternFill>
    </fill>
    <fill>
      <patternFill patternType="solid">
        <fgColor theme="0"/>
        <bgColor rgb="FF000000"/>
      </patternFill>
    </fill>
    <fill>
      <patternFill patternType="solid">
        <fgColor theme="0" tint="-0.249977111117893"/>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3" tint="0.79995117038483843"/>
        <bgColor indexed="64"/>
      </patternFill>
    </fill>
    <fill>
      <patternFill patternType="solid">
        <fgColor theme="3" tint="0.79989013336588644"/>
        <bgColor indexed="64"/>
      </patternFill>
    </fill>
    <fill>
      <patternFill patternType="solid">
        <fgColor theme="6" tint="-0.249977111117893"/>
        <bgColor indexed="64"/>
      </patternFill>
    </fill>
  </fills>
  <borders count="2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bottom/>
      <diagonal/>
    </border>
    <border>
      <left style="medium">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thin">
        <color auto="1"/>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top style="thin">
        <color auto="1"/>
      </top>
      <bottom style="medium">
        <color indexed="64"/>
      </bottom>
      <diagonal/>
    </border>
    <border>
      <left style="thin">
        <color auto="1"/>
      </left>
      <right style="thin">
        <color auto="1"/>
      </right>
      <top style="medium">
        <color auto="1"/>
      </top>
      <bottom/>
      <diagonal/>
    </border>
    <border>
      <left style="medium">
        <color indexed="64"/>
      </left>
      <right style="thin">
        <color auto="1"/>
      </right>
      <top style="thin">
        <color auto="1"/>
      </top>
      <bottom/>
      <diagonal/>
    </border>
    <border>
      <left/>
      <right/>
      <top/>
      <bottom style="medium">
        <color indexed="64"/>
      </bottom>
      <diagonal/>
    </border>
    <border>
      <left style="medium">
        <color indexed="64"/>
      </left>
      <right style="medium">
        <color auto="1"/>
      </right>
      <top style="thin">
        <color auto="1"/>
      </top>
      <bottom/>
      <diagonal/>
    </border>
    <border>
      <left/>
      <right/>
      <top style="medium">
        <color rgb="FF000000"/>
      </top>
      <bottom style="medium">
        <color rgb="FF000000"/>
      </bottom>
      <diagonal/>
    </border>
  </borders>
  <cellStyleXfs count="11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6" fillId="0" borderId="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6" fillId="0" borderId="0"/>
    <xf numFmtId="43" fontId="4" fillId="0" borderId="0" applyFont="0" applyFill="0" applyBorder="0" applyAlignment="0" applyProtection="0"/>
    <xf numFmtId="0" fontId="1" fillId="0" borderId="0"/>
    <xf numFmtId="0" fontId="4" fillId="0" borderId="0"/>
    <xf numFmtId="0" fontId="2" fillId="0" borderId="0" applyNumberFormat="0" applyFill="0" applyBorder="0" applyAlignment="0" applyProtection="0"/>
    <xf numFmtId="0" fontId="14" fillId="0" borderId="0" applyNumberFormat="0" applyFill="0" applyBorder="0" applyAlignment="0" applyProtection="0"/>
  </cellStyleXfs>
  <cellXfs count="367">
    <xf numFmtId="0" fontId="0" fillId="0" borderId="0" xfId="0"/>
    <xf numFmtId="0" fontId="0" fillId="3" borderId="0" xfId="0" applyFill="1" applyAlignment="1">
      <alignment vertical="top"/>
    </xf>
    <xf numFmtId="0" fontId="0" fillId="3" borderId="6" xfId="0" applyFill="1" applyBorder="1" applyAlignment="1">
      <alignment vertical="top"/>
    </xf>
    <xf numFmtId="0" fontId="0" fillId="3" borderId="0" xfId="0" applyFill="1"/>
    <xf numFmtId="0" fontId="0" fillId="3" borderId="6" xfId="0" applyFill="1" applyBorder="1"/>
    <xf numFmtId="167" fontId="0" fillId="0" borderId="0" xfId="0" applyNumberFormat="1"/>
    <xf numFmtId="165" fontId="0" fillId="0" borderId="0" xfId="0" applyNumberFormat="1"/>
    <xf numFmtId="14" fontId="0" fillId="3" borderId="0" xfId="0" applyNumberFormat="1" applyFill="1" applyAlignment="1">
      <alignment vertical="top"/>
    </xf>
    <xf numFmtId="0" fontId="0" fillId="2" borderId="2" xfId="0" applyFill="1" applyBorder="1" applyAlignment="1">
      <alignment vertical="center"/>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166" fontId="5" fillId="2" borderId="2" xfId="108"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109" applyFont="1" applyFill="1" applyBorder="1" applyAlignment="1" applyProtection="1">
      <alignment horizontal="center" vertical="center" wrapText="1"/>
      <protection locked="0"/>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3" borderId="0" xfId="0" applyFill="1" applyAlignment="1">
      <alignment vertical="center"/>
    </xf>
    <xf numFmtId="0" fontId="0" fillId="3" borderId="0" xfId="0" applyFill="1" applyAlignment="1">
      <alignment horizontal="center" vertical="center" wrapText="1"/>
    </xf>
    <xf numFmtId="0" fontId="0" fillId="3" borderId="0" xfId="0" applyFill="1" applyAlignment="1">
      <alignment horizontal="center" vertical="center"/>
    </xf>
    <xf numFmtId="0" fontId="7" fillId="0" borderId="2" xfId="0" applyFont="1" applyBorder="1" applyAlignment="1">
      <alignment horizontal="justify" vertical="center" wrapText="1"/>
    </xf>
    <xf numFmtId="0" fontId="5" fillId="0" borderId="2" xfId="0" applyFont="1" applyBorder="1" applyAlignment="1">
      <alignment horizontal="center" vertical="center" wrapText="1"/>
    </xf>
    <xf numFmtId="0" fontId="0" fillId="3" borderId="2" xfId="0" applyFill="1" applyBorder="1" applyAlignment="1">
      <alignment vertical="center" wrapText="1"/>
    </xf>
    <xf numFmtId="2" fontId="4" fillId="0" borderId="2" xfId="114" applyNumberFormat="1" applyFont="1" applyFill="1" applyBorder="1" applyAlignment="1">
      <alignment horizontal="center" vertical="center"/>
    </xf>
    <xf numFmtId="3" fontId="9" fillId="4" borderId="2" xfId="0" applyNumberFormat="1" applyFont="1" applyFill="1" applyBorder="1" applyAlignment="1">
      <alignment horizontal="center" vertical="center" wrapText="1"/>
    </xf>
    <xf numFmtId="3" fontId="7" fillId="0" borderId="2" xfId="0" applyNumberFormat="1" applyFont="1" applyBorder="1" applyAlignment="1">
      <alignment horizontal="center" vertical="center" wrapText="1"/>
    </xf>
    <xf numFmtId="0" fontId="0" fillId="0" borderId="2" xfId="0" applyBorder="1" applyAlignment="1">
      <alignment horizontal="justify" vertical="center" wrapText="1"/>
    </xf>
    <xf numFmtId="1" fontId="7" fillId="0" borderId="2" xfId="0" applyNumberFormat="1" applyFont="1" applyBorder="1" applyAlignment="1">
      <alignment horizontal="right" vertical="center"/>
    </xf>
    <xf numFmtId="0" fontId="7" fillId="0" borderId="2" xfId="0" applyFont="1" applyBorder="1" applyAlignment="1">
      <alignment horizontal="left" vertical="center" wrapText="1"/>
    </xf>
    <xf numFmtId="1" fontId="0" fillId="3" borderId="2" xfId="0" applyNumberFormat="1" applyFill="1" applyBorder="1" applyAlignment="1">
      <alignment horizontal="justify" vertical="center" wrapText="1"/>
    </xf>
    <xf numFmtId="164" fontId="0" fillId="0" borderId="2" xfId="0" applyNumberFormat="1" applyBorder="1" applyAlignment="1">
      <alignment horizontal="justify" vertical="center" wrapText="1"/>
    </xf>
    <xf numFmtId="1" fontId="0" fillId="3" borderId="2" xfId="0" applyNumberFormat="1" applyFill="1" applyBorder="1" applyAlignment="1">
      <alignment horizontal="left" vertical="center" wrapText="1"/>
    </xf>
    <xf numFmtId="164" fontId="0" fillId="3" borderId="2" xfId="0" applyNumberFormat="1" applyFill="1" applyBorder="1" applyAlignment="1">
      <alignment horizontal="center" vertical="center" wrapText="1"/>
    </xf>
    <xf numFmtId="0" fontId="0" fillId="7" borderId="2" xfId="0" applyFill="1" applyBorder="1" applyAlignment="1">
      <alignment horizontal="center" vertical="center"/>
    </xf>
    <xf numFmtId="0" fontId="0" fillId="7" borderId="2" xfId="0" applyFill="1" applyBorder="1" applyAlignment="1">
      <alignment horizontal="center" vertical="center" wrapText="1"/>
    </xf>
    <xf numFmtId="1" fontId="0" fillId="7" borderId="2" xfId="0" applyNumberFormat="1" applyFill="1" applyBorder="1" applyAlignment="1">
      <alignment horizontal="center" vertical="center"/>
    </xf>
    <xf numFmtId="14" fontId="0" fillId="7" borderId="2" xfId="0" applyNumberFormat="1" applyFill="1" applyBorder="1" applyAlignment="1">
      <alignment horizontal="center" vertical="center"/>
    </xf>
    <xf numFmtId="0" fontId="0" fillId="7" borderId="2" xfId="0" applyFill="1" applyBorder="1" applyAlignment="1">
      <alignment horizontal="justify" wrapText="1"/>
    </xf>
    <xf numFmtId="0" fontId="0" fillId="3" borderId="2" xfId="0" applyFill="1" applyBorder="1" applyAlignment="1">
      <alignment horizontal="left" vertical="center" wrapText="1"/>
    </xf>
    <xf numFmtId="165" fontId="7" fillId="3" borderId="2" xfId="108" applyNumberFormat="1" applyFont="1" applyFill="1" applyBorder="1" applyAlignment="1">
      <alignment vertical="center" wrapText="1"/>
    </xf>
    <xf numFmtId="165" fontId="7" fillId="3" borderId="2" xfId="108" applyNumberFormat="1" applyFont="1" applyFill="1" applyBorder="1" applyAlignment="1">
      <alignment horizontal="right" vertical="center" wrapText="1"/>
    </xf>
    <xf numFmtId="5" fontId="7" fillId="3" borderId="2" xfId="110" applyNumberFormat="1" applyFont="1" applyFill="1" applyBorder="1" applyAlignment="1">
      <alignment horizontal="right" vertical="center" wrapText="1"/>
    </xf>
    <xf numFmtId="5" fontId="7" fillId="3" borderId="2" xfId="108" applyNumberFormat="1" applyFont="1" applyFill="1" applyBorder="1" applyAlignment="1">
      <alignment horizontal="right" vertical="center" wrapText="1"/>
    </xf>
    <xf numFmtId="165" fontId="7" fillId="3" borderId="2" xfId="108" applyNumberFormat="1" applyFont="1" applyFill="1" applyBorder="1" applyAlignment="1">
      <alignment horizontal="center" vertical="center" wrapText="1"/>
    </xf>
    <xf numFmtId="44" fontId="7" fillId="3" borderId="2" xfId="108" applyFont="1" applyFill="1" applyBorder="1" applyAlignment="1">
      <alignment horizontal="center" vertical="center" wrapText="1"/>
    </xf>
    <xf numFmtId="164" fontId="0" fillId="3" borderId="9" xfId="0" applyNumberFormat="1" applyFill="1" applyBorder="1" applyAlignment="1">
      <alignment horizontal="center" vertical="center" wrapText="1"/>
    </xf>
    <xf numFmtId="3" fontId="9" fillId="4" borderId="9" xfId="0" applyNumberFormat="1" applyFont="1" applyFill="1" applyBorder="1" applyAlignment="1">
      <alignment horizontal="center" vertical="center" wrapText="1"/>
    </xf>
    <xf numFmtId="0" fontId="0" fillId="3" borderId="9" xfId="0" applyFill="1" applyBorder="1" applyAlignment="1">
      <alignment horizontal="left" vertical="center" wrapText="1"/>
    </xf>
    <xf numFmtId="165" fontId="7" fillId="3" borderId="9" xfId="108" applyNumberFormat="1" applyFont="1" applyFill="1" applyBorder="1" applyAlignment="1">
      <alignment horizontal="center" vertical="center" wrapText="1"/>
    </xf>
    <xf numFmtId="44" fontId="7" fillId="3" borderId="9" xfId="108"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0" borderId="7"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4" fillId="0" borderId="13" xfId="0" applyFont="1" applyBorder="1" applyAlignment="1">
      <alignment horizontal="justify" vertical="center" wrapText="1"/>
    </xf>
    <xf numFmtId="1" fontId="7" fillId="0" borderId="13" xfId="0" applyNumberFormat="1" applyFont="1" applyBorder="1" applyAlignment="1">
      <alignment horizontal="right" vertical="center" wrapText="1"/>
    </xf>
    <xf numFmtId="0" fontId="7" fillId="0" borderId="13" xfId="0" applyFont="1" applyBorder="1" applyAlignment="1">
      <alignment horizontal="justify" vertical="center" wrapText="1"/>
    </xf>
    <xf numFmtId="0" fontId="0" fillId="3" borderId="13" xfId="0" applyFill="1" applyBorder="1" applyAlignment="1">
      <alignment horizontal="justify" vertical="center" wrapText="1"/>
    </xf>
    <xf numFmtId="164" fontId="0" fillId="0" borderId="13" xfId="0" applyNumberFormat="1" applyBorder="1" applyAlignment="1">
      <alignment horizontal="center" vertical="center" wrapText="1"/>
    </xf>
    <xf numFmtId="164" fontId="0" fillId="3" borderId="13" xfId="0" applyNumberFormat="1" applyFill="1" applyBorder="1" applyAlignment="1">
      <alignment horizontal="center" vertical="center" wrapText="1"/>
    </xf>
    <xf numFmtId="3" fontId="7" fillId="0" borderId="13" xfId="0" applyNumberFormat="1" applyFont="1" applyBorder="1" applyAlignment="1">
      <alignment horizontal="center" vertical="center" wrapText="1"/>
    </xf>
    <xf numFmtId="3" fontId="0" fillId="4" borderId="13" xfId="0" applyNumberFormat="1" applyFill="1" applyBorder="1" applyAlignment="1">
      <alignment horizontal="center" vertical="center" wrapText="1"/>
    </xf>
    <xf numFmtId="2" fontId="4" fillId="0" borderId="13" xfId="114" applyNumberFormat="1" applyFont="1" applyFill="1" applyBorder="1" applyAlignment="1">
      <alignment horizontal="center" vertical="center"/>
    </xf>
    <xf numFmtId="165" fontId="7" fillId="0" borderId="13" xfId="108" applyNumberFormat="1" applyFont="1" applyFill="1" applyBorder="1" applyAlignment="1">
      <alignment vertical="center" wrapText="1"/>
    </xf>
    <xf numFmtId="165" fontId="7" fillId="3" borderId="13" xfId="108" applyNumberFormat="1" applyFont="1" applyFill="1" applyBorder="1" applyAlignment="1">
      <alignment horizontal="center" vertical="center" wrapText="1"/>
    </xf>
    <xf numFmtId="44" fontId="7" fillId="0" borderId="13" xfId="108" applyFont="1" applyFill="1" applyBorder="1" applyAlignment="1">
      <alignment horizontal="right" vertical="center" wrapText="1"/>
    </xf>
    <xf numFmtId="165" fontId="8" fillId="2" borderId="13" xfId="108" applyNumberFormat="1" applyFont="1" applyFill="1" applyBorder="1" applyAlignment="1">
      <alignment vertical="center" wrapText="1"/>
    </xf>
    <xf numFmtId="165" fontId="7" fillId="3" borderId="13" xfId="108" applyNumberFormat="1" applyFont="1" applyFill="1" applyBorder="1" applyAlignment="1">
      <alignment horizontal="right" vertical="center" wrapText="1"/>
    </xf>
    <xf numFmtId="5" fontId="7" fillId="3" borderId="13" xfId="108" applyNumberFormat="1" applyFont="1" applyFill="1" applyBorder="1" applyAlignment="1">
      <alignment horizontal="right" vertical="center" wrapText="1"/>
    </xf>
    <xf numFmtId="165" fontId="8" fillId="2" borderId="13" xfId="108" applyNumberFormat="1" applyFont="1" applyFill="1" applyBorder="1" applyAlignment="1">
      <alignment horizontal="right" vertical="center" wrapText="1"/>
    </xf>
    <xf numFmtId="0" fontId="0" fillId="0" borderId="13" xfId="0" applyBorder="1"/>
    <xf numFmtId="0" fontId="5" fillId="0" borderId="13" xfId="0" applyFont="1" applyBorder="1" applyAlignment="1">
      <alignment horizontal="center" vertical="center" wrapText="1"/>
    </xf>
    <xf numFmtId="0" fontId="7" fillId="3" borderId="14" xfId="0" applyFont="1" applyFill="1" applyBorder="1" applyAlignment="1">
      <alignment horizontal="center" vertical="center" wrapText="1"/>
    </xf>
    <xf numFmtId="9" fontId="8" fillId="3" borderId="2" xfId="107" applyFont="1" applyFill="1" applyBorder="1" applyAlignment="1">
      <alignment horizontal="center" vertical="center" wrapText="1"/>
    </xf>
    <xf numFmtId="9" fontId="8" fillId="3" borderId="9" xfId="107" applyFont="1" applyFill="1" applyBorder="1" applyAlignment="1">
      <alignment horizontal="center" vertical="center" wrapText="1"/>
    </xf>
    <xf numFmtId="44" fontId="7" fillId="3" borderId="13" xfId="108" applyFont="1" applyFill="1" applyBorder="1" applyAlignment="1">
      <alignment horizontal="right" vertical="center" wrapText="1"/>
    </xf>
    <xf numFmtId="9" fontId="5" fillId="5" borderId="9" xfId="107" applyFont="1" applyFill="1" applyBorder="1" applyAlignment="1">
      <alignment horizontal="center" vertical="center"/>
    </xf>
    <xf numFmtId="9" fontId="5" fillId="5" borderId="2" xfId="107" applyFont="1" applyFill="1" applyBorder="1" applyAlignment="1">
      <alignment horizontal="center" vertical="center"/>
    </xf>
    <xf numFmtId="9" fontId="0" fillId="8" borderId="9" xfId="0" applyNumberFormat="1" applyFill="1" applyBorder="1" applyAlignment="1">
      <alignment horizontal="center" vertical="center"/>
    </xf>
    <xf numFmtId="9" fontId="0" fillId="8" borderId="2" xfId="0" applyNumberFormat="1" applyFill="1" applyBorder="1" applyAlignment="1">
      <alignment horizontal="center" vertical="center"/>
    </xf>
    <xf numFmtId="0" fontId="10" fillId="0" borderId="2" xfId="0" applyFont="1" applyBorder="1" applyAlignment="1">
      <alignment horizontal="center" vertical="center" wrapText="1"/>
    </xf>
    <xf numFmtId="0" fontId="0" fillId="0" borderId="1" xfId="0" applyBorder="1" applyAlignment="1">
      <alignment horizontal="justify" vertical="center" wrapText="1"/>
    </xf>
    <xf numFmtId="1" fontId="10" fillId="0" borderId="2" xfId="0" applyNumberFormat="1" applyFont="1" applyBorder="1" applyAlignment="1">
      <alignment horizontal="right" vertical="center" wrapText="1"/>
    </xf>
    <xf numFmtId="0" fontId="10" fillId="0" borderId="2" xfId="0" applyFont="1" applyBorder="1" applyAlignment="1">
      <alignment horizontal="justify" vertical="center" wrapText="1"/>
    </xf>
    <xf numFmtId="164" fontId="12" fillId="0" borderId="2" xfId="0" applyNumberFormat="1" applyFont="1" applyBorder="1" applyAlignment="1">
      <alignment horizontal="justify" vertical="center" wrapText="1"/>
    </xf>
    <xf numFmtId="164" fontId="0" fillId="0" borderId="3" xfId="0" applyNumberFormat="1" applyBorder="1" applyAlignment="1">
      <alignment horizontal="center" vertical="center" wrapText="1"/>
    </xf>
    <xf numFmtId="164" fontId="0" fillId="3" borderId="3" xfId="0" applyNumberFormat="1" applyFill="1" applyBorder="1" applyAlignment="1">
      <alignment horizontal="center" vertical="center" wrapText="1"/>
    </xf>
    <xf numFmtId="3" fontId="10" fillId="0" borderId="2" xfId="0" applyNumberFormat="1" applyFont="1" applyBorder="1" applyAlignment="1">
      <alignment horizontal="center" vertical="center" wrapText="1"/>
    </xf>
    <xf numFmtId="3" fontId="13" fillId="4" borderId="2" xfId="0" applyNumberFormat="1" applyFont="1" applyFill="1" applyBorder="1" applyAlignment="1">
      <alignment horizontal="center" vertical="center" wrapText="1"/>
    </xf>
    <xf numFmtId="2" fontId="0" fillId="0" borderId="2" xfId="114" applyNumberFormat="1" applyFont="1" applyFill="1" applyBorder="1" applyAlignment="1">
      <alignment horizontal="center" vertical="center"/>
    </xf>
    <xf numFmtId="165" fontId="10" fillId="10" borderId="2" xfId="0" applyNumberFormat="1" applyFont="1" applyFill="1" applyBorder="1" applyAlignment="1">
      <alignment vertical="center" wrapText="1"/>
    </xf>
    <xf numFmtId="164" fontId="12" fillId="0" borderId="15" xfId="0" applyNumberFormat="1" applyFont="1" applyBorder="1" applyAlignment="1">
      <alignment horizontal="justify" vertical="center" wrapText="1"/>
    </xf>
    <xf numFmtId="165" fontId="10" fillId="10" borderId="15" xfId="0" applyNumberFormat="1" applyFont="1" applyFill="1" applyBorder="1" applyAlignment="1">
      <alignment vertical="center" wrapText="1"/>
    </xf>
    <xf numFmtId="0" fontId="7" fillId="3" borderId="2" xfId="0" applyFont="1" applyFill="1" applyBorder="1" applyAlignment="1">
      <alignment horizontal="center" vertical="center" wrapText="1"/>
    </xf>
    <xf numFmtId="0" fontId="4" fillId="0" borderId="1" xfId="0" applyFont="1" applyBorder="1" applyAlignment="1">
      <alignment horizontal="justify" vertical="center" wrapText="1"/>
    </xf>
    <xf numFmtId="166" fontId="7" fillId="0" borderId="2" xfId="108" applyNumberFormat="1" applyFont="1" applyFill="1" applyBorder="1" applyAlignment="1">
      <alignment vertical="center" wrapText="1"/>
    </xf>
    <xf numFmtId="0" fontId="7" fillId="3" borderId="7" xfId="0" applyFont="1" applyFill="1" applyBorder="1" applyAlignment="1">
      <alignment horizontal="center" vertical="center" wrapText="1"/>
    </xf>
    <xf numFmtId="0" fontId="8" fillId="3" borderId="2" xfId="0" applyFont="1" applyFill="1" applyBorder="1" applyAlignment="1">
      <alignment horizontal="justify" vertical="center" wrapText="1"/>
    </xf>
    <xf numFmtId="0" fontId="0" fillId="3" borderId="2" xfId="0" applyFill="1" applyBorder="1" applyAlignment="1">
      <alignment horizontal="justify" vertical="center" wrapText="1"/>
    </xf>
    <xf numFmtId="1" fontId="7" fillId="3" borderId="2" xfId="0" applyNumberFormat="1" applyFont="1" applyFill="1" applyBorder="1" applyAlignment="1">
      <alignment horizontal="right" vertical="center" wrapText="1"/>
    </xf>
    <xf numFmtId="0" fontId="7" fillId="3" borderId="2" xfId="0" applyFont="1" applyFill="1" applyBorder="1" applyAlignment="1">
      <alignment horizontal="justify" vertical="center" wrapText="1"/>
    </xf>
    <xf numFmtId="164" fontId="0" fillId="3" borderId="2" xfId="0" applyNumberFormat="1" applyFill="1" applyBorder="1" applyAlignment="1">
      <alignment horizontal="justify" vertical="center" wrapText="1"/>
    </xf>
    <xf numFmtId="3" fontId="7" fillId="3" borderId="2" xfId="0" applyNumberFormat="1" applyFont="1" applyFill="1" applyBorder="1" applyAlignment="1">
      <alignment horizontal="center" vertical="center" wrapText="1"/>
    </xf>
    <xf numFmtId="2" fontId="4" fillId="3" borderId="2" xfId="114" applyNumberFormat="1" applyFont="1" applyFill="1" applyBorder="1" applyAlignment="1">
      <alignment horizontal="center" vertical="center"/>
    </xf>
    <xf numFmtId="166" fontId="4" fillId="3" borderId="2" xfId="112" applyNumberFormat="1" applyFont="1" applyFill="1" applyBorder="1" applyAlignment="1">
      <alignment horizontal="right" vertical="center" wrapText="1"/>
    </xf>
    <xf numFmtId="0" fontId="5" fillId="3" borderId="2" xfId="0" applyFont="1" applyFill="1" applyBorder="1" applyAlignment="1">
      <alignment horizontal="center" vertical="center" wrapText="1"/>
    </xf>
    <xf numFmtId="0" fontId="7" fillId="3" borderId="8" xfId="0" applyFont="1" applyFill="1" applyBorder="1" applyAlignment="1">
      <alignment vertical="center" wrapText="1"/>
    </xf>
    <xf numFmtId="0" fontId="7" fillId="3" borderId="9" xfId="0" applyFont="1" applyFill="1" applyBorder="1" applyAlignment="1">
      <alignment vertical="center" wrapText="1"/>
    </xf>
    <xf numFmtId="0" fontId="8" fillId="3" borderId="9" xfId="0" applyFont="1" applyFill="1" applyBorder="1" applyAlignment="1">
      <alignment horizontal="justify" vertical="center" wrapText="1"/>
    </xf>
    <xf numFmtId="0" fontId="4" fillId="3" borderId="9" xfId="0" applyFont="1" applyFill="1" applyBorder="1" applyAlignment="1">
      <alignment horizontal="justify" vertical="center" wrapText="1"/>
    </xf>
    <xf numFmtId="1" fontId="7" fillId="3" borderId="9" xfId="0" applyNumberFormat="1" applyFont="1" applyFill="1" applyBorder="1" applyAlignment="1">
      <alignment horizontal="right" vertical="center" wrapText="1"/>
    </xf>
    <xf numFmtId="0" fontId="7" fillId="3" borderId="9" xfId="0" applyFont="1" applyFill="1" applyBorder="1" applyAlignment="1">
      <alignment horizontal="justify" vertical="center" wrapText="1"/>
    </xf>
    <xf numFmtId="164" fontId="0" fillId="3" borderId="9" xfId="0" applyNumberFormat="1" applyFill="1" applyBorder="1" applyAlignment="1">
      <alignment horizontal="justify" vertical="center" wrapText="1"/>
    </xf>
    <xf numFmtId="3" fontId="7" fillId="3" borderId="9" xfId="0" applyNumberFormat="1" applyFont="1" applyFill="1" applyBorder="1" applyAlignment="1">
      <alignment horizontal="center" vertical="center" wrapText="1"/>
    </xf>
    <xf numFmtId="0" fontId="4" fillId="3" borderId="2" xfId="0" applyFont="1" applyFill="1" applyBorder="1" applyAlignment="1">
      <alignment horizontal="justify" vertical="center" wrapText="1"/>
    </xf>
    <xf numFmtId="0" fontId="5" fillId="3" borderId="9" xfId="0" applyFont="1" applyFill="1" applyBorder="1" applyAlignment="1">
      <alignment horizontal="center" vertical="center" wrapText="1"/>
    </xf>
    <xf numFmtId="168" fontId="10" fillId="11" borderId="2" xfId="0" applyNumberFormat="1" applyFont="1" applyFill="1" applyBorder="1" applyAlignment="1">
      <alignment horizontal="center" vertical="center" wrapText="1"/>
    </xf>
    <xf numFmtId="165" fontId="10" fillId="11" borderId="2" xfId="0" applyNumberFormat="1" applyFont="1" applyFill="1" applyBorder="1" applyAlignment="1">
      <alignment horizontal="center" vertical="center" wrapText="1"/>
    </xf>
    <xf numFmtId="168" fontId="10" fillId="11" borderId="15" xfId="0" applyNumberFormat="1" applyFont="1" applyFill="1" applyBorder="1" applyAlignment="1">
      <alignment horizontal="center" vertical="center" wrapText="1"/>
    </xf>
    <xf numFmtId="165" fontId="10" fillId="11" borderId="15" xfId="0" applyNumberFormat="1" applyFont="1" applyFill="1" applyBorder="1" applyAlignment="1">
      <alignment horizontal="center" vertical="center" wrapText="1"/>
    </xf>
    <xf numFmtId="44" fontId="8" fillId="12" borderId="9" xfId="108" applyFont="1" applyFill="1" applyBorder="1" applyAlignment="1" applyProtection="1">
      <alignment horizontal="center" vertical="center" wrapText="1"/>
      <protection locked="0"/>
    </xf>
    <xf numFmtId="44" fontId="8" fillId="12" borderId="2" xfId="108" applyFont="1" applyFill="1" applyBorder="1" applyAlignment="1" applyProtection="1">
      <alignment horizontal="center" vertical="center" wrapText="1"/>
      <protection locked="0"/>
    </xf>
    <xf numFmtId="165" fontId="8" fillId="12" borderId="2" xfId="108" applyNumberFormat="1" applyFont="1" applyFill="1" applyBorder="1" applyAlignment="1">
      <alignment horizontal="right" vertical="center" wrapText="1"/>
    </xf>
    <xf numFmtId="5" fontId="8" fillId="12" borderId="2" xfId="108" applyNumberFormat="1" applyFont="1" applyFill="1" applyBorder="1" applyAlignment="1">
      <alignment horizontal="right" vertical="center" wrapText="1"/>
    </xf>
    <xf numFmtId="44" fontId="8" fillId="12" borderId="9" xfId="108" applyFont="1" applyFill="1" applyBorder="1" applyAlignment="1">
      <alignment horizontal="center" vertical="center" wrapText="1"/>
    </xf>
    <xf numFmtId="44" fontId="8" fillId="12" borderId="2" xfId="108" applyFont="1" applyFill="1" applyBorder="1" applyAlignment="1">
      <alignment horizontal="center" vertical="center" wrapText="1"/>
    </xf>
    <xf numFmtId="165" fontId="8" fillId="12" borderId="9" xfId="108" applyNumberFormat="1" applyFont="1" applyFill="1" applyBorder="1" applyAlignment="1">
      <alignment horizontal="center" vertical="center" wrapText="1"/>
    </xf>
    <xf numFmtId="165" fontId="8" fillId="12" borderId="2" xfId="108" applyNumberFormat="1" applyFont="1" applyFill="1" applyBorder="1" applyAlignment="1">
      <alignment horizontal="center" vertical="center" wrapText="1"/>
    </xf>
    <xf numFmtId="165" fontId="8" fillId="12" borderId="2" xfId="108" applyNumberFormat="1" applyFont="1" applyFill="1" applyBorder="1" applyAlignment="1">
      <alignment vertical="center" wrapText="1"/>
    </xf>
    <xf numFmtId="5" fontId="8" fillId="12" borderId="2" xfId="108" applyNumberFormat="1" applyFont="1" applyFill="1" applyBorder="1" applyAlignment="1">
      <alignment vertical="center" wrapText="1"/>
    </xf>
    <xf numFmtId="9" fontId="8" fillId="0" borderId="2" xfId="107" applyFont="1" applyBorder="1" applyAlignment="1">
      <alignment horizontal="center" vertical="center" wrapText="1"/>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5" fillId="6" borderId="18" xfId="0" applyFont="1" applyFill="1" applyBorder="1" applyAlignment="1">
      <alignment horizontal="center" vertical="center"/>
    </xf>
    <xf numFmtId="0" fontId="8" fillId="2" borderId="19" xfId="0" applyFont="1" applyFill="1" applyBorder="1" applyAlignment="1">
      <alignment horizontal="center" vertical="center"/>
    </xf>
    <xf numFmtId="9" fontId="8" fillId="3" borderId="13" xfId="107" applyFont="1" applyFill="1" applyBorder="1" applyAlignment="1">
      <alignment horizontal="center" vertical="center" wrapText="1"/>
    </xf>
    <xf numFmtId="0" fontId="0" fillId="13" borderId="2" xfId="0" applyFill="1" applyBorder="1" applyAlignment="1">
      <alignment vertical="center" wrapText="1"/>
    </xf>
    <xf numFmtId="0" fontId="0" fillId="13" borderId="2" xfId="0" applyFill="1" applyBorder="1" applyAlignment="1">
      <alignment horizontal="center" vertical="center" wrapText="1"/>
    </xf>
    <xf numFmtId="0" fontId="11" fillId="9" borderId="17" xfId="0" applyFont="1" applyFill="1" applyBorder="1" applyAlignment="1">
      <alignment horizontal="center" vertical="center"/>
    </xf>
    <xf numFmtId="0" fontId="10" fillId="0" borderId="7" xfId="0" applyFont="1" applyBorder="1" applyAlignment="1">
      <alignment horizontal="center" vertical="center" wrapText="1"/>
    </xf>
    <xf numFmtId="5" fontId="8" fillId="12" borderId="13" xfId="108" applyNumberFormat="1" applyFont="1" applyFill="1" applyBorder="1" applyAlignment="1">
      <alignment horizontal="right" vertical="center" wrapText="1"/>
    </xf>
    <xf numFmtId="0" fontId="8" fillId="3" borderId="13" xfId="0" applyFont="1" applyFill="1" applyBorder="1" applyAlignment="1">
      <alignment horizontal="justify" vertical="center" wrapText="1"/>
    </xf>
    <xf numFmtId="0" fontId="7" fillId="14" borderId="9" xfId="0" applyFont="1" applyFill="1" applyBorder="1" applyAlignment="1">
      <alignment horizontal="justify" vertical="center" wrapText="1"/>
    </xf>
    <xf numFmtId="1" fontId="7" fillId="14" borderId="9" xfId="0" applyNumberFormat="1" applyFont="1" applyFill="1" applyBorder="1" applyAlignment="1">
      <alignment horizontal="right" vertical="center" wrapText="1"/>
    </xf>
    <xf numFmtId="0" fontId="5" fillId="14" borderId="2" xfId="0" applyFont="1" applyFill="1" applyBorder="1" applyAlignment="1">
      <alignment horizontal="center" vertical="center" wrapText="1"/>
    </xf>
    <xf numFmtId="0" fontId="0" fillId="14" borderId="2" xfId="0" applyFill="1" applyBorder="1" applyAlignment="1">
      <alignment horizontal="center" vertical="center" wrapText="1"/>
    </xf>
    <xf numFmtId="0" fontId="0" fillId="14" borderId="2" xfId="0" applyFill="1" applyBorder="1" applyAlignment="1">
      <alignment vertical="center" wrapText="1"/>
    </xf>
    <xf numFmtId="0" fontId="0" fillId="14" borderId="2" xfId="0" applyFill="1" applyBorder="1" applyAlignment="1">
      <alignment vertical="center"/>
    </xf>
    <xf numFmtId="0" fontId="0" fillId="14" borderId="2" xfId="0" applyFill="1" applyBorder="1" applyAlignment="1">
      <alignment horizontal="center" vertical="center"/>
    </xf>
    <xf numFmtId="0" fontId="5" fillId="14" borderId="2" xfId="0" applyFont="1" applyFill="1" applyBorder="1" applyAlignment="1">
      <alignment horizontal="center" vertical="center"/>
    </xf>
    <xf numFmtId="0" fontId="5" fillId="13" borderId="2" xfId="0" applyFont="1" applyFill="1" applyBorder="1" applyAlignment="1">
      <alignment horizontal="center" vertical="center"/>
    </xf>
    <xf numFmtId="0" fontId="0" fillId="3" borderId="2" xfId="0" applyFill="1" applyBorder="1" applyAlignment="1">
      <alignment horizontal="center" vertical="center"/>
    </xf>
    <xf numFmtId="14" fontId="0" fillId="3" borderId="2" xfId="0" applyNumberFormat="1" applyFill="1" applyBorder="1" applyAlignment="1">
      <alignment horizontal="center" vertical="center"/>
    </xf>
    <xf numFmtId="0" fontId="5" fillId="15" borderId="2" xfId="0" applyFont="1" applyFill="1" applyBorder="1" applyAlignment="1">
      <alignment horizontal="center" vertical="center"/>
    </xf>
    <xf numFmtId="0" fontId="7" fillId="15" borderId="2" xfId="0" applyFont="1" applyFill="1" applyBorder="1" applyAlignment="1">
      <alignment horizontal="justify" vertical="center" wrapText="1"/>
    </xf>
    <xf numFmtId="1" fontId="7" fillId="15" borderId="2" xfId="0" applyNumberFormat="1" applyFont="1" applyFill="1" applyBorder="1" applyAlignment="1">
      <alignment horizontal="center" vertical="center" wrapText="1"/>
    </xf>
    <xf numFmtId="0" fontId="0" fillId="15" borderId="2" xfId="0" applyFill="1" applyBorder="1" applyAlignment="1">
      <alignment wrapText="1"/>
    </xf>
    <xf numFmtId="0" fontId="0" fillId="15" borderId="2" xfId="0" applyFill="1" applyBorder="1" applyAlignment="1">
      <alignment horizontal="center" vertical="center"/>
    </xf>
    <xf numFmtId="0" fontId="0" fillId="15" borderId="2" xfId="0" applyFill="1" applyBorder="1" applyAlignment="1">
      <alignment horizontal="center" vertical="center" wrapText="1"/>
    </xf>
    <xf numFmtId="0" fontId="0" fillId="15" borderId="2" xfId="0" applyFill="1" applyBorder="1" applyAlignment="1">
      <alignment vertical="center" wrapText="1"/>
    </xf>
    <xf numFmtId="0" fontId="0" fillId="15" borderId="2" xfId="0" applyFill="1" applyBorder="1" applyAlignment="1">
      <alignment vertical="center"/>
    </xf>
    <xf numFmtId="0" fontId="15" fillId="14" borderId="2" xfId="0" applyFont="1" applyFill="1" applyBorder="1" applyAlignment="1">
      <alignment horizontal="center" vertical="center" wrapText="1"/>
    </xf>
    <xf numFmtId="0" fontId="7" fillId="14" borderId="2" xfId="0" applyFont="1" applyFill="1" applyBorder="1" applyAlignment="1">
      <alignment horizontal="justify" vertical="center" wrapText="1"/>
    </xf>
    <xf numFmtId="0" fontId="5" fillId="13" borderId="7" xfId="0" applyFont="1" applyFill="1" applyBorder="1" applyAlignment="1">
      <alignment horizontal="center" vertical="center"/>
    </xf>
    <xf numFmtId="14" fontId="0" fillId="13" borderId="2" xfId="0" applyNumberFormat="1" applyFill="1" applyBorder="1" applyAlignment="1">
      <alignment horizontal="center" vertical="center" wrapText="1"/>
    </xf>
    <xf numFmtId="0" fontId="5" fillId="13" borderId="12" xfId="0" applyFont="1" applyFill="1" applyBorder="1" applyAlignment="1">
      <alignment horizontal="center" vertical="center"/>
    </xf>
    <xf numFmtId="0" fontId="7" fillId="13" borderId="13" xfId="0" applyFont="1" applyFill="1" applyBorder="1" applyAlignment="1">
      <alignment horizontal="justify" vertical="center" wrapText="1"/>
    </xf>
    <xf numFmtId="1" fontId="7" fillId="13" borderId="13" xfId="0" applyNumberFormat="1" applyFont="1" applyFill="1" applyBorder="1" applyAlignment="1">
      <alignment horizontal="center" vertical="center" wrapText="1"/>
    </xf>
    <xf numFmtId="0" fontId="16" fillId="13" borderId="13" xfId="0" applyFont="1" applyFill="1" applyBorder="1" applyAlignment="1">
      <alignment horizontal="center" vertical="center" wrapText="1"/>
    </xf>
    <xf numFmtId="0" fontId="17" fillId="13" borderId="13" xfId="0" applyFont="1" applyFill="1" applyBorder="1" applyAlignment="1">
      <alignment horizontal="left" vertical="center" wrapText="1"/>
    </xf>
    <xf numFmtId="0" fontId="0" fillId="13" borderId="13" xfId="0" applyFill="1" applyBorder="1" applyAlignment="1">
      <alignment horizontal="center" vertical="center" wrapText="1"/>
    </xf>
    <xf numFmtId="0" fontId="0" fillId="13" borderId="13" xfId="0" applyFill="1" applyBorder="1" applyAlignment="1">
      <alignment vertical="center" wrapText="1"/>
    </xf>
    <xf numFmtId="14" fontId="0" fillId="13" borderId="13" xfId="0" applyNumberFormat="1" applyFill="1" applyBorder="1" applyAlignment="1">
      <alignment horizontal="center" vertical="center" wrapText="1"/>
    </xf>
    <xf numFmtId="1" fontId="7" fillId="14" borderId="9" xfId="0" applyNumberFormat="1" applyFont="1" applyFill="1" applyBorder="1" applyAlignment="1">
      <alignment horizontal="center" vertical="center" wrapText="1"/>
    </xf>
    <xf numFmtId="0" fontId="16" fillId="14" borderId="9" xfId="0" applyFont="1" applyFill="1" applyBorder="1" applyAlignment="1">
      <alignment horizontal="center" vertical="center" wrapText="1"/>
    </xf>
    <xf numFmtId="0" fontId="17" fillId="14" borderId="2" xfId="0" applyFont="1" applyFill="1" applyBorder="1" applyAlignment="1">
      <alignment horizontal="left" vertical="center" wrapText="1"/>
    </xf>
    <xf numFmtId="14" fontId="0" fillId="14" borderId="2" xfId="0" applyNumberFormat="1" applyFill="1" applyBorder="1" applyAlignment="1">
      <alignment horizontal="center" vertical="center" wrapText="1"/>
    </xf>
    <xf numFmtId="0" fontId="5" fillId="14" borderId="1" xfId="0" applyFont="1" applyFill="1" applyBorder="1" applyAlignment="1">
      <alignment horizontal="center" vertical="center"/>
    </xf>
    <xf numFmtId="0" fontId="7" fillId="14" borderId="20" xfId="0" applyFont="1" applyFill="1" applyBorder="1" applyAlignment="1">
      <alignment horizontal="justify" vertical="center" wrapText="1"/>
    </xf>
    <xf numFmtId="1" fontId="7" fillId="14" borderId="20" xfId="0" applyNumberFormat="1" applyFont="1" applyFill="1" applyBorder="1" applyAlignment="1">
      <alignment horizontal="center" vertical="center" wrapText="1"/>
    </xf>
    <xf numFmtId="0" fontId="16" fillId="14" borderId="20" xfId="0" applyFont="1" applyFill="1" applyBorder="1" applyAlignment="1">
      <alignment horizontal="center" vertical="center" wrapText="1"/>
    </xf>
    <xf numFmtId="0" fontId="17" fillId="14" borderId="1" xfId="0" applyFont="1" applyFill="1" applyBorder="1" applyAlignment="1">
      <alignment horizontal="left" vertical="center" wrapText="1"/>
    </xf>
    <xf numFmtId="0" fontId="0" fillId="14" borderId="1" xfId="0" applyFill="1" applyBorder="1" applyAlignment="1">
      <alignment horizontal="center" vertical="center" wrapText="1"/>
    </xf>
    <xf numFmtId="0" fontId="0" fillId="14" borderId="1" xfId="0" applyFill="1" applyBorder="1" applyAlignment="1">
      <alignment vertical="center" wrapText="1"/>
    </xf>
    <xf numFmtId="14" fontId="0" fillId="14" borderId="1" xfId="0" applyNumberFormat="1" applyFill="1" applyBorder="1" applyAlignment="1">
      <alignment horizontal="center" vertical="center" wrapText="1"/>
    </xf>
    <xf numFmtId="0" fontId="5" fillId="14" borderId="7" xfId="0" applyFont="1" applyFill="1" applyBorder="1" applyAlignment="1">
      <alignment horizontal="center" vertical="center"/>
    </xf>
    <xf numFmtId="1" fontId="7" fillId="14" borderId="2" xfId="0" applyNumberFormat="1" applyFont="1" applyFill="1" applyBorder="1" applyAlignment="1">
      <alignment horizontal="center" vertical="center" wrapText="1"/>
    </xf>
    <xf numFmtId="0" fontId="16" fillId="14" borderId="2" xfId="0" applyFont="1" applyFill="1" applyBorder="1" applyAlignment="1">
      <alignment horizontal="center" vertical="center" wrapText="1"/>
    </xf>
    <xf numFmtId="0" fontId="16" fillId="14" borderId="9" xfId="0" applyFont="1" applyFill="1" applyBorder="1" applyAlignment="1">
      <alignment horizontal="justify" vertical="center" wrapText="1"/>
    </xf>
    <xf numFmtId="0" fontId="17" fillId="14" borderId="2" xfId="0" applyFont="1" applyFill="1" applyBorder="1" applyAlignment="1">
      <alignment vertical="center" wrapText="1"/>
    </xf>
    <xf numFmtId="0" fontId="18" fillId="14" borderId="2" xfId="0" applyFont="1" applyFill="1" applyBorder="1" applyAlignment="1">
      <alignment vertical="center" wrapText="1"/>
    </xf>
    <xf numFmtId="0" fontId="5" fillId="13" borderId="13" xfId="0" applyFont="1" applyFill="1" applyBorder="1" applyAlignment="1">
      <alignment horizontal="center" vertical="center"/>
    </xf>
    <xf numFmtId="0" fontId="19" fillId="14" borderId="2" xfId="118" applyFont="1" applyFill="1" applyBorder="1" applyAlignment="1">
      <alignment wrapText="1"/>
    </xf>
    <xf numFmtId="0" fontId="19" fillId="13" borderId="2" xfId="118" applyFont="1" applyFill="1" applyBorder="1" applyAlignment="1">
      <alignment wrapText="1"/>
    </xf>
    <xf numFmtId="0" fontId="0" fillId="16" borderId="2" xfId="0" applyFill="1" applyBorder="1" applyAlignment="1">
      <alignment horizontal="center" vertical="center" wrapText="1"/>
    </xf>
    <xf numFmtId="1" fontId="0" fillId="16" borderId="2" xfId="0" applyNumberFormat="1" applyFill="1" applyBorder="1" applyAlignment="1">
      <alignment horizontal="center" vertical="center"/>
    </xf>
    <xf numFmtId="0" fontId="0" fillId="16" borderId="2" xfId="0" applyFill="1" applyBorder="1" applyAlignment="1">
      <alignment horizontal="justify" vertical="center" wrapText="1"/>
    </xf>
    <xf numFmtId="0" fontId="0" fillId="16" borderId="2" xfId="0" applyFill="1" applyBorder="1" applyAlignment="1">
      <alignment horizontal="center" vertical="center"/>
    </xf>
    <xf numFmtId="14" fontId="0" fillId="16" borderId="2" xfId="0" applyNumberFormat="1" applyFill="1" applyBorder="1" applyAlignment="1">
      <alignment horizontal="center" vertical="center"/>
    </xf>
    <xf numFmtId="0" fontId="2" fillId="16" borderId="2" xfId="117" applyFill="1" applyBorder="1" applyAlignment="1">
      <alignment horizontal="center" vertical="center" wrapText="1"/>
    </xf>
    <xf numFmtId="0" fontId="0" fillId="16" borderId="2" xfId="0" applyFill="1" applyBorder="1" applyAlignment="1">
      <alignment horizontal="justify" wrapText="1"/>
    </xf>
    <xf numFmtId="1" fontId="0" fillId="16" borderId="15" xfId="114" applyNumberFormat="1" applyFont="1" applyFill="1" applyBorder="1" applyAlignment="1" applyProtection="1">
      <alignment horizontal="center" vertical="center" wrapText="1"/>
      <protection locked="0"/>
    </xf>
    <xf numFmtId="1" fontId="0" fillId="16" borderId="2" xfId="114" applyNumberFormat="1" applyFont="1" applyFill="1" applyBorder="1" applyAlignment="1" applyProtection="1">
      <alignment horizontal="center" vertical="center"/>
      <protection locked="0"/>
    </xf>
    <xf numFmtId="0" fontId="0" fillId="16" borderId="2" xfId="0" applyFill="1" applyBorder="1" applyAlignment="1" applyProtection="1">
      <alignment horizontal="center" vertical="center" wrapText="1"/>
      <protection locked="0"/>
    </xf>
    <xf numFmtId="165" fontId="0" fillId="16" borderId="2" xfId="108" applyNumberFormat="1" applyFont="1" applyFill="1" applyBorder="1" applyAlignment="1" applyProtection="1">
      <alignment horizontal="center" vertical="center" wrapText="1"/>
      <protection locked="0"/>
    </xf>
    <xf numFmtId="3" fontId="7" fillId="0" borderId="15" xfId="0" applyNumberFormat="1" applyFont="1" applyBorder="1" applyAlignment="1">
      <alignment horizontal="center" vertical="center" wrapText="1"/>
    </xf>
    <xf numFmtId="3" fontId="9" fillId="4" borderId="15" xfId="0" applyNumberFormat="1" applyFont="1" applyFill="1" applyBorder="1" applyAlignment="1">
      <alignment horizontal="center" vertical="center" wrapText="1"/>
    </xf>
    <xf numFmtId="0" fontId="0" fillId="3" borderId="2" xfId="0" applyFill="1" applyBorder="1" applyAlignment="1">
      <alignment horizontal="center" vertical="center" wrapText="1"/>
    </xf>
    <xf numFmtId="165" fontId="0" fillId="3" borderId="2" xfId="108" applyNumberFormat="1" applyFont="1" applyFill="1" applyBorder="1" applyAlignment="1" applyProtection="1">
      <alignment horizontal="center" vertical="center" wrapText="1"/>
      <protection locked="0"/>
    </xf>
    <xf numFmtId="1" fontId="0" fillId="3" borderId="15" xfId="114" applyNumberFormat="1" applyFont="1" applyFill="1" applyBorder="1" applyAlignment="1" applyProtection="1">
      <alignment horizontal="center" vertical="center" wrapText="1"/>
      <protection locked="0"/>
    </xf>
    <xf numFmtId="165" fontId="0" fillId="0" borderId="0" xfId="108" applyNumberFormat="1" applyFont="1" applyAlignment="1">
      <alignment horizontal="right" vertical="center"/>
    </xf>
    <xf numFmtId="165" fontId="0" fillId="0" borderId="2" xfId="108" applyNumberFormat="1" applyFont="1" applyBorder="1" applyAlignment="1">
      <alignment horizontal="right" vertical="center"/>
    </xf>
    <xf numFmtId="0" fontId="5" fillId="3" borderId="2" xfId="0" applyFont="1" applyFill="1" applyBorder="1" applyAlignment="1">
      <alignment horizontal="center" vertical="center"/>
    </xf>
    <xf numFmtId="0" fontId="8" fillId="3" borderId="1" xfId="0" applyFont="1" applyFill="1" applyBorder="1" applyAlignment="1">
      <alignment vertical="center" wrapText="1"/>
    </xf>
    <xf numFmtId="1" fontId="7" fillId="0" borderId="1" xfId="0" applyNumberFormat="1" applyFont="1" applyBorder="1" applyAlignment="1">
      <alignment vertical="center" wrapText="1"/>
    </xf>
    <xf numFmtId="0" fontId="17" fillId="0" borderId="2" xfId="0" applyFont="1" applyBorder="1" applyAlignment="1">
      <alignment horizontal="center" vertical="center"/>
    </xf>
    <xf numFmtId="0" fontId="20" fillId="0" borderId="2" xfId="0" applyFont="1" applyBorder="1" applyAlignment="1">
      <alignment horizontal="left" vertical="center"/>
    </xf>
    <xf numFmtId="0" fontId="4" fillId="0" borderId="2" xfId="0" applyFont="1" applyBorder="1" applyAlignment="1">
      <alignment vertical="center"/>
    </xf>
    <xf numFmtId="14" fontId="0" fillId="0" borderId="2" xfId="0" applyNumberFormat="1" applyBorder="1" applyAlignment="1">
      <alignment horizontal="center" vertical="center"/>
    </xf>
    <xf numFmtId="165" fontId="0" fillId="0" borderId="2" xfId="108" applyNumberFormat="1" applyFont="1" applyBorder="1" applyAlignment="1">
      <alignment vertical="center"/>
    </xf>
    <xf numFmtId="14" fontId="0" fillId="0" borderId="15"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7" fillId="0" borderId="1" xfId="0" applyFont="1" applyBorder="1" applyAlignment="1">
      <alignment vertical="center" wrapText="1"/>
    </xf>
    <xf numFmtId="0" fontId="0" fillId="0" borderId="2" xfId="0" applyBorder="1" applyAlignment="1">
      <alignment horizontal="left" vertical="center" wrapText="1"/>
    </xf>
    <xf numFmtId="0" fontId="0" fillId="3" borderId="2" xfId="0" applyFill="1" applyBorder="1" applyAlignment="1">
      <alignment horizontal="justify" wrapText="1"/>
    </xf>
    <xf numFmtId="0" fontId="0" fillId="0" borderId="2" xfId="0" applyBorder="1" applyAlignment="1">
      <alignment vertical="center" wrapText="1"/>
    </xf>
    <xf numFmtId="165" fontId="0" fillId="14" borderId="2" xfId="108" applyNumberFormat="1" applyFont="1" applyFill="1" applyBorder="1" applyAlignment="1">
      <alignment horizontal="center" vertical="center"/>
    </xf>
    <xf numFmtId="165" fontId="5" fillId="14" borderId="2" xfId="108" applyNumberFormat="1" applyFont="1" applyFill="1" applyBorder="1" applyAlignment="1">
      <alignment horizontal="center" vertical="center" wrapText="1"/>
    </xf>
    <xf numFmtId="165" fontId="0" fillId="14" borderId="2" xfId="108" applyNumberFormat="1" applyFont="1" applyFill="1" applyBorder="1" applyAlignment="1">
      <alignment horizontal="center" vertical="center" wrapText="1"/>
    </xf>
    <xf numFmtId="165" fontId="0" fillId="14" borderId="2" xfId="108" applyNumberFormat="1" applyFont="1" applyFill="1" applyBorder="1"/>
    <xf numFmtId="165" fontId="0" fillId="14" borderId="1" xfId="108" applyNumberFormat="1" applyFont="1" applyFill="1" applyBorder="1" applyAlignment="1">
      <alignment horizontal="center" vertical="center" wrapText="1"/>
    </xf>
    <xf numFmtId="165" fontId="0" fillId="14" borderId="1" xfId="108" applyNumberFormat="1" applyFont="1" applyFill="1" applyBorder="1"/>
    <xf numFmtId="165" fontId="0" fillId="13" borderId="2" xfId="108" applyNumberFormat="1" applyFont="1" applyFill="1" applyBorder="1" applyAlignment="1">
      <alignment horizontal="center" vertical="center" wrapText="1"/>
    </xf>
    <xf numFmtId="165" fontId="0" fillId="13" borderId="13" xfId="108" applyNumberFormat="1" applyFont="1" applyFill="1" applyBorder="1" applyAlignment="1">
      <alignment horizontal="center" vertical="center" wrapText="1"/>
    </xf>
    <xf numFmtId="165" fontId="0" fillId="13" borderId="13" xfId="108" applyNumberFormat="1" applyFont="1" applyFill="1" applyBorder="1"/>
    <xf numFmtId="0" fontId="15" fillId="3" borderId="2" xfId="117" applyFont="1" applyFill="1" applyBorder="1" applyAlignment="1">
      <alignment wrapText="1"/>
    </xf>
    <xf numFmtId="0" fontId="21" fillId="3" borderId="2" xfId="0" applyFont="1" applyFill="1" applyBorder="1" applyAlignment="1">
      <alignment wrapText="1"/>
    </xf>
    <xf numFmtId="0" fontId="22" fillId="3" borderId="2" xfId="0" applyFont="1" applyFill="1" applyBorder="1" applyAlignment="1">
      <alignment horizontal="center" wrapText="1"/>
    </xf>
    <xf numFmtId="0" fontId="22" fillId="3" borderId="2" xfId="0" applyFont="1" applyFill="1" applyBorder="1" applyAlignment="1">
      <alignment wrapText="1"/>
    </xf>
    <xf numFmtId="0" fontId="15" fillId="3" borderId="2" xfId="117" applyFont="1" applyFill="1" applyBorder="1" applyAlignment="1">
      <alignment horizontal="center" vertical="center" wrapText="1"/>
    </xf>
    <xf numFmtId="0" fontId="0" fillId="3" borderId="0" xfId="0" applyFill="1" applyAlignment="1">
      <alignment vertical="center" wrapText="1"/>
    </xf>
    <xf numFmtId="0" fontId="0" fillId="0" borderId="0" xfId="0" applyAlignment="1">
      <alignment vertical="center" wrapText="1"/>
    </xf>
    <xf numFmtId="0" fontId="7" fillId="13" borderId="9" xfId="0" applyFont="1" applyFill="1" applyBorder="1" applyAlignment="1">
      <alignment horizontal="justify" vertical="center" wrapText="1"/>
    </xf>
    <xf numFmtId="1" fontId="7" fillId="13" borderId="9" xfId="0" applyNumberFormat="1" applyFont="1" applyFill="1" applyBorder="1" applyAlignment="1">
      <alignment horizontal="center" vertical="center" wrapText="1"/>
    </xf>
    <xf numFmtId="0" fontId="16" fillId="13" borderId="9" xfId="0" applyFont="1" applyFill="1" applyBorder="1" applyAlignment="1">
      <alignment horizontal="center" vertical="center" wrapText="1"/>
    </xf>
    <xf numFmtId="0" fontId="17" fillId="13" borderId="0" xfId="0" applyFont="1" applyFill="1" applyAlignment="1">
      <alignment horizontal="left" vertical="center" wrapText="1"/>
    </xf>
    <xf numFmtId="1" fontId="23" fillId="3" borderId="2" xfId="0" applyNumberFormat="1" applyFont="1" applyFill="1" applyBorder="1" applyAlignment="1">
      <alignment horizontal="left" vertical="center" wrapText="1"/>
    </xf>
    <xf numFmtId="9" fontId="5" fillId="5" borderId="13" xfId="107" applyFont="1" applyFill="1" applyBorder="1" applyAlignment="1">
      <alignment horizontal="center" vertical="center"/>
    </xf>
    <xf numFmtId="0" fontId="0" fillId="0" borderId="22" xfId="0" applyBorder="1" applyAlignment="1">
      <alignment vertical="center" wrapText="1"/>
    </xf>
    <xf numFmtId="0" fontId="0" fillId="0" borderId="22" xfId="0" applyBorder="1"/>
    <xf numFmtId="165" fontId="7" fillId="4" borderId="9" xfId="108" applyNumberFormat="1" applyFont="1" applyFill="1" applyBorder="1" applyAlignment="1">
      <alignment horizontal="center" vertical="center" wrapText="1"/>
    </xf>
    <xf numFmtId="165" fontId="7" fillId="4" borderId="2" xfId="108" applyNumberFormat="1" applyFont="1" applyFill="1" applyBorder="1" applyAlignment="1">
      <alignment horizontal="center" vertical="center" wrapText="1"/>
    </xf>
    <xf numFmtId="165" fontId="5" fillId="14" borderId="2" xfId="108" applyNumberFormat="1" applyFont="1" applyFill="1" applyBorder="1" applyAlignment="1">
      <alignment horizontal="center" vertical="center"/>
    </xf>
    <xf numFmtId="1" fontId="7" fillId="14" borderId="1" xfId="0" applyNumberFormat="1" applyFont="1" applyFill="1" applyBorder="1" applyAlignment="1">
      <alignment horizontal="center" vertical="center" wrapText="1"/>
    </xf>
    <xf numFmtId="0" fontId="16" fillId="14" borderId="1" xfId="0" applyFont="1" applyFill="1" applyBorder="1" applyAlignment="1">
      <alignment horizontal="center" vertical="center" wrapText="1"/>
    </xf>
    <xf numFmtId="165" fontId="5" fillId="14" borderId="1" xfId="108" applyNumberFormat="1" applyFont="1" applyFill="1" applyBorder="1" applyAlignment="1">
      <alignment horizontal="center" vertical="center"/>
    </xf>
    <xf numFmtId="0" fontId="19" fillId="14" borderId="1" xfId="118" applyFont="1" applyFill="1" applyBorder="1" applyAlignment="1">
      <alignment wrapText="1"/>
    </xf>
    <xf numFmtId="1" fontId="0" fillId="14" borderId="2" xfId="0" applyNumberFormat="1" applyFill="1" applyBorder="1" applyAlignment="1">
      <alignment vertical="center"/>
    </xf>
    <xf numFmtId="0" fontId="24" fillId="14" borderId="2" xfId="0" applyFont="1" applyFill="1" applyBorder="1" applyAlignment="1">
      <alignment wrapText="1"/>
    </xf>
    <xf numFmtId="0" fontId="25" fillId="14" borderId="2" xfId="0" applyFont="1" applyFill="1" applyBorder="1" applyAlignment="1">
      <alignment horizontal="center" vertical="center"/>
    </xf>
    <xf numFmtId="169" fontId="0" fillId="14" borderId="2" xfId="0" applyNumberFormat="1" applyFill="1" applyBorder="1" applyAlignment="1">
      <alignment horizontal="center" vertical="center"/>
    </xf>
    <xf numFmtId="0" fontId="14" fillId="14" borderId="2" xfId="118" applyFill="1" applyBorder="1" applyAlignment="1">
      <alignment wrapText="1"/>
    </xf>
    <xf numFmtId="0" fontId="5" fillId="8" borderId="7" xfId="0" applyFont="1" applyFill="1" applyBorder="1" applyAlignment="1">
      <alignment horizontal="center" vertical="center"/>
    </xf>
    <xf numFmtId="0" fontId="8" fillId="8" borderId="2" xfId="0" applyFont="1" applyFill="1" applyBorder="1" applyAlignment="1">
      <alignment horizontal="justify" vertical="center" wrapText="1"/>
    </xf>
    <xf numFmtId="1" fontId="0" fillId="8" borderId="2" xfId="0" applyNumberFormat="1" applyFill="1" applyBorder="1" applyAlignment="1">
      <alignment vertical="center"/>
    </xf>
    <xf numFmtId="0" fontId="16" fillId="8" borderId="2" xfId="0" applyFont="1" applyFill="1" applyBorder="1" applyAlignment="1">
      <alignment horizontal="center" vertical="center" wrapText="1"/>
    </xf>
    <xf numFmtId="0" fontId="24" fillId="8" borderId="2" xfId="0" applyFont="1" applyFill="1" applyBorder="1" applyAlignment="1">
      <alignment wrapText="1"/>
    </xf>
    <xf numFmtId="0" fontId="25" fillId="8" borderId="2" xfId="0" applyFont="1" applyFill="1" applyBorder="1" applyAlignment="1">
      <alignment horizontal="center" vertical="center"/>
    </xf>
    <xf numFmtId="0" fontId="0" fillId="8" borderId="2" xfId="0" applyFill="1" applyBorder="1" applyAlignment="1">
      <alignment horizontal="center" vertical="center" wrapText="1"/>
    </xf>
    <xf numFmtId="0" fontId="0" fillId="8" borderId="2" xfId="0" applyFill="1" applyBorder="1" applyAlignment="1">
      <alignment vertical="center" wrapText="1"/>
    </xf>
    <xf numFmtId="0" fontId="0" fillId="8" borderId="2" xfId="0" applyFill="1" applyBorder="1" applyAlignment="1">
      <alignment horizontal="center" vertical="center"/>
    </xf>
    <xf numFmtId="169" fontId="0" fillId="8" borderId="2" xfId="0" applyNumberFormat="1" applyFill="1" applyBorder="1" applyAlignment="1">
      <alignment horizontal="center" vertical="center"/>
    </xf>
    <xf numFmtId="0" fontId="14" fillId="8" borderId="2" xfId="118" applyFill="1" applyBorder="1" applyAlignment="1">
      <alignment wrapText="1"/>
    </xf>
    <xf numFmtId="0" fontId="7" fillId="13" borderId="15" xfId="0" applyFont="1" applyFill="1" applyBorder="1" applyAlignment="1">
      <alignment horizontal="justify" vertical="center" wrapText="1"/>
    </xf>
    <xf numFmtId="1" fontId="7" fillId="13" borderId="15" xfId="0" applyNumberFormat="1" applyFont="1" applyFill="1" applyBorder="1" applyAlignment="1">
      <alignment horizontal="center" vertical="center" wrapText="1"/>
    </xf>
    <xf numFmtId="0" fontId="16" fillId="13" borderId="15" xfId="0" applyFont="1" applyFill="1" applyBorder="1" applyAlignment="1">
      <alignment horizontal="center" vertical="center" wrapText="1"/>
    </xf>
    <xf numFmtId="0" fontId="17" fillId="13" borderId="15" xfId="0" applyFont="1" applyFill="1" applyBorder="1" applyAlignment="1">
      <alignment horizontal="left" vertical="center" wrapText="1"/>
    </xf>
    <xf numFmtId="0" fontId="5" fillId="13" borderId="15" xfId="0" applyFont="1" applyFill="1" applyBorder="1" applyAlignment="1">
      <alignment horizontal="center" vertical="center"/>
    </xf>
    <xf numFmtId="0" fontId="0" fillId="13" borderId="15" xfId="0" applyFill="1" applyBorder="1" applyAlignment="1">
      <alignment horizontal="center" vertical="center" wrapText="1"/>
    </xf>
    <xf numFmtId="0" fontId="0" fillId="13" borderId="15" xfId="0" applyFill="1" applyBorder="1" applyAlignment="1">
      <alignment vertical="center" wrapText="1"/>
    </xf>
    <xf numFmtId="14" fontId="0" fillId="13" borderId="15" xfId="0" applyNumberFormat="1" applyFill="1" applyBorder="1" applyAlignment="1">
      <alignment horizontal="center" vertical="center" wrapText="1"/>
    </xf>
    <xf numFmtId="165" fontId="0" fillId="13" borderId="15" xfId="108" applyNumberFormat="1" applyFont="1" applyFill="1" applyBorder="1" applyAlignment="1">
      <alignment horizontal="center" vertical="center" wrapText="1"/>
    </xf>
    <xf numFmtId="165" fontId="0" fillId="13" borderId="15" xfId="108" applyNumberFormat="1" applyFont="1" applyFill="1" applyBorder="1"/>
    <xf numFmtId="0" fontId="19" fillId="13" borderId="15" xfId="118" applyFont="1" applyFill="1" applyBorder="1" applyAlignment="1">
      <alignment wrapText="1"/>
    </xf>
    <xf numFmtId="165" fontId="5" fillId="13" borderId="2" xfId="108" applyNumberFormat="1" applyFont="1" applyFill="1" applyBorder="1" applyAlignment="1">
      <alignment horizontal="center" vertical="center"/>
    </xf>
    <xf numFmtId="0" fontId="2" fillId="0" borderId="2" xfId="117" applyFill="1" applyBorder="1" applyAlignment="1">
      <alignment wrapText="1"/>
    </xf>
    <xf numFmtId="0" fontId="26" fillId="0" borderId="2" xfId="0" applyFont="1" applyBorder="1" applyAlignment="1">
      <alignment horizontal="center" vertical="center"/>
    </xf>
    <xf numFmtId="0" fontId="24" fillId="0" borderId="2" xfId="0" applyFont="1" applyBorder="1" applyAlignment="1">
      <alignment vertical="center" wrapText="1"/>
    </xf>
    <xf numFmtId="0" fontId="4" fillId="0" borderId="2" xfId="0" applyFont="1" applyBorder="1" applyAlignment="1">
      <alignment vertical="center" wrapText="1"/>
    </xf>
    <xf numFmtId="0" fontId="0" fillId="0" borderId="2" xfId="0" applyBorder="1" applyAlignment="1">
      <alignment horizontal="center"/>
    </xf>
    <xf numFmtId="44" fontId="0" fillId="0" borderId="2" xfId="108" applyFont="1" applyBorder="1" applyAlignment="1">
      <alignment horizontal="center" vertical="center"/>
    </xf>
    <xf numFmtId="4" fontId="0" fillId="0" borderId="2" xfId="0" applyNumberFormat="1" applyBorder="1" applyAlignment="1">
      <alignment horizontal="right" vertical="center"/>
    </xf>
    <xf numFmtId="3" fontId="4" fillId="0" borderId="2" xfId="0" applyNumberFormat="1" applyFont="1" applyBorder="1" applyAlignment="1">
      <alignment horizontal="center"/>
    </xf>
    <xf numFmtId="0" fontId="4" fillId="0" borderId="2" xfId="0" applyFont="1" applyBorder="1" applyAlignment="1">
      <alignment horizontal="center"/>
    </xf>
    <xf numFmtId="0" fontId="4" fillId="0" borderId="2" xfId="0" applyFont="1" applyBorder="1" applyAlignment="1">
      <alignment horizontal="center" vertical="center"/>
    </xf>
    <xf numFmtId="170" fontId="0" fillId="16" borderId="2" xfId="0" applyNumberFormat="1" applyFill="1" applyBorder="1" applyAlignment="1">
      <alignment horizontal="center" vertical="center"/>
    </xf>
    <xf numFmtId="0" fontId="4" fillId="16" borderId="2" xfId="0" applyFont="1" applyFill="1" applyBorder="1" applyAlignment="1">
      <alignment horizontal="center" vertical="center"/>
    </xf>
    <xf numFmtId="0" fontId="4" fillId="16" borderId="2" xfId="0" applyFont="1" applyFill="1" applyBorder="1" applyAlignment="1">
      <alignment horizontal="center" vertical="center" wrapText="1"/>
    </xf>
    <xf numFmtId="0" fontId="4" fillId="16" borderId="2" xfId="0" applyFont="1" applyFill="1" applyBorder="1" applyAlignment="1">
      <alignment horizontal="justify" wrapText="1"/>
    </xf>
    <xf numFmtId="170" fontId="0" fillId="7" borderId="2" xfId="0" applyNumberFormat="1" applyFill="1" applyBorder="1" applyAlignment="1">
      <alignment horizontal="center" vertical="center"/>
    </xf>
    <xf numFmtId="0" fontId="2" fillId="17" borderId="2" xfId="117" applyFill="1" applyBorder="1" applyAlignment="1">
      <alignment horizontal="center" vertical="center" wrapText="1"/>
    </xf>
    <xf numFmtId="44" fontId="0" fillId="0" borderId="0" xfId="108" applyFont="1"/>
    <xf numFmtId="44" fontId="0" fillId="0" borderId="0" xfId="0" applyNumberFormat="1"/>
    <xf numFmtId="0" fontId="0" fillId="3" borderId="1" xfId="0" applyFill="1" applyBorder="1" applyAlignment="1">
      <alignment horizontal="center" vertical="center" wrapText="1"/>
    </xf>
    <xf numFmtId="0" fontId="8" fillId="3" borderId="23" xfId="0" applyFont="1" applyFill="1" applyBorder="1" applyAlignment="1">
      <alignment horizontal="center" vertical="center"/>
    </xf>
    <xf numFmtId="0" fontId="7" fillId="3" borderId="21" xfId="0" applyFont="1" applyFill="1" applyBorder="1" applyAlignment="1">
      <alignment horizontal="center" vertical="center" wrapText="1"/>
    </xf>
    <xf numFmtId="0" fontId="7" fillId="3" borderId="1" xfId="0"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164" fontId="0" fillId="3" borderId="1" xfId="0" applyNumberFormat="1" applyFill="1" applyBorder="1" applyAlignment="1">
      <alignment horizontal="center" vertical="center" wrapText="1"/>
    </xf>
    <xf numFmtId="3" fontId="7" fillId="3" borderId="1" xfId="0" applyNumberFormat="1" applyFont="1" applyFill="1" applyBorder="1" applyAlignment="1">
      <alignment horizontal="center" vertical="center" wrapText="1"/>
    </xf>
    <xf numFmtId="3" fontId="7" fillId="4" borderId="1" xfId="0" applyNumberFormat="1" applyFont="1" applyFill="1" applyBorder="1" applyAlignment="1">
      <alignment horizontal="center" vertical="center" wrapText="1"/>
    </xf>
    <xf numFmtId="9" fontId="5" fillId="5" borderId="1" xfId="107" applyFont="1" applyFill="1" applyBorder="1" applyAlignment="1">
      <alignment horizontal="center" vertical="center"/>
    </xf>
    <xf numFmtId="1" fontId="0" fillId="3" borderId="1" xfId="0" applyNumberFormat="1" applyFill="1" applyBorder="1" applyAlignment="1">
      <alignment horizontal="center" vertical="center" wrapText="1"/>
    </xf>
    <xf numFmtId="44" fontId="0" fillId="15" borderId="2" xfId="108" applyFont="1" applyFill="1" applyBorder="1" applyAlignment="1">
      <alignment horizontal="center" vertical="center"/>
    </xf>
    <xf numFmtId="166" fontId="5" fillId="15" borderId="2" xfId="108" applyNumberFormat="1" applyFont="1" applyFill="1" applyBorder="1" applyAlignment="1">
      <alignment horizontal="center" vertical="center" wrapText="1"/>
    </xf>
    <xf numFmtId="4" fontId="0" fillId="15" borderId="2" xfId="0" applyNumberFormat="1" applyFill="1" applyBorder="1" applyAlignment="1">
      <alignment horizontal="right" vertical="center"/>
    </xf>
    <xf numFmtId="4" fontId="0" fillId="15" borderId="2" xfId="0" applyNumberFormat="1" applyFill="1" applyBorder="1" applyAlignment="1">
      <alignment horizontal="center" vertical="center" wrapText="1"/>
    </xf>
    <xf numFmtId="0" fontId="2" fillId="15" borderId="2" xfId="117" applyFill="1" applyBorder="1" applyAlignment="1">
      <alignment wrapText="1"/>
    </xf>
    <xf numFmtId="0" fontId="7" fillId="15" borderId="4" xfId="0" applyFont="1" applyFill="1" applyBorder="1" applyAlignment="1">
      <alignment horizontal="justify" vertical="center" wrapText="1"/>
    </xf>
    <xf numFmtId="0" fontId="0" fillId="15" borderId="2" xfId="0" applyFill="1" applyBorder="1" applyAlignment="1">
      <alignment horizontal="center"/>
    </xf>
    <xf numFmtId="0" fontId="27" fillId="15" borderId="2" xfId="117" applyFont="1" applyFill="1" applyBorder="1" applyAlignment="1">
      <alignment vertical="center" wrapText="1"/>
    </xf>
    <xf numFmtId="0" fontId="27" fillId="15" borderId="2" xfId="117" applyFont="1" applyFill="1" applyBorder="1" applyAlignment="1">
      <alignment wrapText="1"/>
    </xf>
    <xf numFmtId="0" fontId="28" fillId="15" borderId="2" xfId="118" applyFont="1" applyFill="1" applyBorder="1" applyAlignment="1">
      <alignment wrapText="1"/>
    </xf>
    <xf numFmtId="0" fontId="2" fillId="0" borderId="2" xfId="117" applyBorder="1" applyAlignment="1">
      <alignment horizontal="center" vertical="center" wrapText="1"/>
    </xf>
    <xf numFmtId="1" fontId="0" fillId="0" borderId="2" xfId="0" applyNumberFormat="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justify" vertical="center"/>
    </xf>
    <xf numFmtId="171" fontId="0" fillId="0" borderId="2" xfId="108" applyNumberFormat="1" applyFont="1" applyBorder="1" applyAlignment="1">
      <alignment horizontal="center" vertical="center"/>
    </xf>
    <xf numFmtId="44" fontId="0" fillId="0" borderId="2" xfId="108" applyFont="1" applyBorder="1" applyAlignment="1">
      <alignment horizontal="center" vertical="center" wrapText="1"/>
    </xf>
    <xf numFmtId="0" fontId="5" fillId="0" borderId="2" xfId="0" applyFont="1" applyBorder="1" applyAlignment="1">
      <alignment horizontal="center" vertical="center"/>
    </xf>
    <xf numFmtId="0" fontId="14" fillId="0" borderId="2" xfId="118" applyFill="1" applyBorder="1" applyAlignment="1">
      <alignment wrapText="1"/>
    </xf>
    <xf numFmtId="0" fontId="0" fillId="18" borderId="2" xfId="0" applyFill="1" applyBorder="1" applyAlignment="1">
      <alignment horizontal="center" vertical="center"/>
    </xf>
    <xf numFmtId="0" fontId="0" fillId="18" borderId="2" xfId="0" applyFill="1" applyBorder="1" applyAlignment="1">
      <alignment vertical="center" wrapText="1"/>
    </xf>
    <xf numFmtId="1" fontId="7" fillId="18" borderId="2" xfId="0" applyNumberFormat="1" applyFont="1" applyFill="1" applyBorder="1" applyAlignment="1">
      <alignment horizontal="center" vertical="center" wrapText="1"/>
    </xf>
    <xf numFmtId="0" fontId="0" fillId="18" borderId="2" xfId="0" applyFill="1" applyBorder="1" applyAlignment="1">
      <alignment horizontal="center" vertical="center" wrapText="1"/>
    </xf>
    <xf numFmtId="14" fontId="0" fillId="18" borderId="2" xfId="0" applyNumberFormat="1" applyFill="1" applyBorder="1" applyAlignment="1">
      <alignment horizontal="center" vertical="center"/>
    </xf>
    <xf numFmtId="4" fontId="0" fillId="18" borderId="2" xfId="0" applyNumberFormat="1" applyFill="1" applyBorder="1" applyAlignment="1">
      <alignment horizontal="center" vertical="center"/>
    </xf>
    <xf numFmtId="166" fontId="4" fillId="18" borderId="2" xfId="108" applyNumberFormat="1" applyFont="1" applyFill="1" applyBorder="1" applyAlignment="1">
      <alignment horizontal="center" vertical="center" wrapText="1"/>
    </xf>
    <xf numFmtId="0" fontId="2" fillId="18" borderId="2" xfId="117" applyFill="1" applyBorder="1" applyAlignment="1">
      <alignment vertical="center" wrapText="1"/>
    </xf>
    <xf numFmtId="43" fontId="0" fillId="18" borderId="2" xfId="114" applyFont="1" applyFill="1" applyBorder="1" applyAlignment="1">
      <alignment horizontal="center" vertical="center"/>
    </xf>
    <xf numFmtId="0" fontId="0" fillId="18" borderId="2" xfId="0" applyFill="1" applyBorder="1"/>
    <xf numFmtId="0" fontId="0" fillId="18" borderId="2" xfId="0" applyFill="1" applyBorder="1" applyAlignment="1">
      <alignment wrapText="1"/>
    </xf>
    <xf numFmtId="0" fontId="2" fillId="18" borderId="24" xfId="117" applyNumberFormat="1" applyFill="1" applyBorder="1" applyAlignment="1" applyProtection="1">
      <alignment horizontal="center" vertical="center" wrapText="1"/>
    </xf>
    <xf numFmtId="1" fontId="7" fillId="18" borderId="2" xfId="0" applyNumberFormat="1" applyFont="1" applyFill="1" applyBorder="1" applyAlignment="1">
      <alignment vertical="center" wrapText="1"/>
    </xf>
    <xf numFmtId="43" fontId="0" fillId="18" borderId="2" xfId="114" applyFont="1" applyFill="1" applyBorder="1" applyAlignment="1">
      <alignment horizontal="center" vertical="center" wrapText="1"/>
    </xf>
    <xf numFmtId="0" fontId="14" fillId="18" borderId="2" xfId="118" applyFill="1" applyBorder="1" applyAlignment="1">
      <alignment wrapText="1"/>
    </xf>
    <xf numFmtId="0" fontId="14" fillId="18" borderId="2" xfId="118" applyFill="1" applyBorder="1" applyAlignment="1">
      <alignment horizontal="left" wrapText="1"/>
    </xf>
    <xf numFmtId="0" fontId="8" fillId="3" borderId="1" xfId="0" applyFont="1" applyFill="1" applyBorder="1" applyAlignment="1">
      <alignment horizontal="justify" vertical="justify"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2" fontId="8" fillId="0" borderId="2" xfId="109" applyNumberFormat="1" applyFont="1" applyBorder="1" applyAlignment="1">
      <alignment horizontal="left" vertical="center" wrapText="1"/>
    </xf>
    <xf numFmtId="2" fontId="8" fillId="0" borderId="4" xfId="113" applyNumberFormat="1" applyFont="1" applyBorder="1" applyAlignment="1">
      <alignment horizontal="left" vertical="center" wrapText="1"/>
    </xf>
    <xf numFmtId="2" fontId="8" fillId="0" borderId="5" xfId="113" applyNumberFormat="1" applyFont="1" applyBorder="1" applyAlignment="1">
      <alignment horizontal="left" vertical="center" wrapText="1"/>
    </xf>
    <xf numFmtId="2" fontId="8" fillId="0" borderId="3" xfId="113" applyNumberFormat="1" applyFont="1" applyBorder="1" applyAlignment="1">
      <alignment horizontal="left" vertical="center" wrapText="1"/>
    </xf>
    <xf numFmtId="2" fontId="8" fillId="0" borderId="2" xfId="113" applyNumberFormat="1" applyFont="1" applyBorder="1" applyAlignment="1">
      <alignment horizontal="left" vertical="center" wrapText="1"/>
    </xf>
    <xf numFmtId="0" fontId="8" fillId="2" borderId="2" xfId="0" applyFont="1" applyFill="1" applyBorder="1" applyAlignment="1">
      <alignment horizontal="center" vertical="center"/>
    </xf>
    <xf numFmtId="0" fontId="8" fillId="2" borderId="2" xfId="109" applyFont="1" applyFill="1" applyBorder="1" applyAlignment="1" applyProtection="1">
      <alignment horizontal="center" vertical="center"/>
      <protection locked="0"/>
    </xf>
    <xf numFmtId="2" fontId="7" fillId="0" borderId="2" xfId="109" applyNumberFormat="1" applyFont="1" applyBorder="1" applyAlignment="1">
      <alignment horizontal="center" vertical="center" wrapText="1"/>
    </xf>
    <xf numFmtId="0" fontId="5" fillId="0" borderId="2" xfId="0" applyFont="1" applyBorder="1" applyAlignment="1">
      <alignment horizontal="left" vertical="center"/>
    </xf>
    <xf numFmtId="0" fontId="5" fillId="0" borderId="1" xfId="0" applyFont="1" applyBorder="1" applyAlignment="1">
      <alignment horizontal="left" vertical="center"/>
    </xf>
    <xf numFmtId="2" fontId="8" fillId="0" borderId="2" xfId="109" applyNumberFormat="1" applyFont="1" applyBorder="1" applyAlignment="1">
      <alignment horizontal="center" vertical="center" wrapText="1"/>
    </xf>
    <xf numFmtId="2" fontId="8" fillId="0" borderId="1" xfId="109" applyNumberFormat="1" applyFont="1" applyBorder="1" applyAlignment="1">
      <alignment horizontal="center" vertical="center" wrapText="1"/>
    </xf>
    <xf numFmtId="14" fontId="5" fillId="0" borderId="2" xfId="0" applyNumberFormat="1" applyFont="1" applyBorder="1" applyAlignment="1">
      <alignment horizontal="center" vertical="top"/>
    </xf>
    <xf numFmtId="14" fontId="0" fillId="0" borderId="2" xfId="0" applyNumberFormat="1" applyBorder="1" applyAlignment="1">
      <alignment horizontal="center" vertical="top"/>
    </xf>
  </cellXfs>
  <cellStyles count="119">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17" builtinId="8"/>
    <cellStyle name="Hipervínculo 2" xfId="118" xr:uid="{458869CB-CC94-4A11-B910-D7D1C3A72A3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14" builtinId="3"/>
    <cellStyle name="Millares 2" xfId="111" xr:uid="{00000000-0005-0000-0000-00006B000000}"/>
    <cellStyle name="Moneda" xfId="108" builtinId="4"/>
    <cellStyle name="Moneda 2" xfId="110" xr:uid="{00000000-0005-0000-0000-00006E000000}"/>
    <cellStyle name="Moneda 3" xfId="112" xr:uid="{3EFDC218-FDF9-459E-86C4-0C2F097BB3D8}"/>
    <cellStyle name="Normal" xfId="0" builtinId="0"/>
    <cellStyle name="Normal 2" xfId="109" xr:uid="{00000000-0005-0000-0000-000070000000}"/>
    <cellStyle name="Normal 2 2" xfId="113" xr:uid="{9CF0B47D-6117-4BEC-93DA-9F7CB8A0E48D}"/>
    <cellStyle name="Normal 2 3" xfId="116" xr:uid="{0E57BC19-BB57-4072-9732-51B905D79375}"/>
    <cellStyle name="Normal 3" xfId="115" xr:uid="{B3D9869F-3760-4FA5-B9F1-43704F288093}"/>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246C"/>
      <color rgb="FFFFFF99"/>
      <color rgb="FFFF714F"/>
      <color rgb="FFFFFF65"/>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501485</xdr:colOff>
      <xdr:row>3</xdr:row>
      <xdr:rowOff>131163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twoCellAnchor editAs="oneCell">
    <xdr:from>
      <xdr:col>0</xdr:col>
      <xdr:colOff>445900</xdr:colOff>
      <xdr:row>0</xdr:row>
      <xdr:rowOff>38100</xdr:rowOff>
    </xdr:from>
    <xdr:to>
      <xdr:col>1</xdr:col>
      <xdr:colOff>501485</xdr:colOff>
      <xdr:row>3</xdr:row>
      <xdr:rowOff>131163</xdr:rowOff>
    </xdr:to>
    <xdr:pic>
      <xdr:nvPicPr>
        <xdr:cNvPr id="3" name="2 Imagen">
          <a:extLst>
            <a:ext uri="{FF2B5EF4-FFF2-40B4-BE49-F238E27FC236}">
              <a16:creationId xmlns:a16="http://schemas.microsoft.com/office/drawing/2014/main" id="{330B3BA0-FAAF-47A3-92E2-8A6CEF3FCA50}"/>
            </a:ext>
          </a:extLst>
        </xdr:cNvPr>
        <xdr:cNvPicPr>
          <a:picLocks noChangeAspect="1"/>
        </xdr:cNvPicPr>
      </xdr:nvPicPr>
      <xdr:blipFill>
        <a:blip xmlns:r="http://schemas.openxmlformats.org/officeDocument/2006/relationships" r:embed="rId1"/>
        <a:stretch>
          <a:fillRect/>
        </a:stretch>
      </xdr:blipFill>
      <xdr:spPr>
        <a:xfrm>
          <a:off x="445900" y="38100"/>
          <a:ext cx="617560" cy="6645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4161774&amp;isFromPublicArea=True&amp;isModal=False" TargetMode="External"/><Relationship Id="rId21" Type="http://schemas.openxmlformats.org/officeDocument/2006/relationships/hyperlink" Target="https://community.secop.gov.co/Public/Tendering/OpportunityDetail/Index?noticeUID=CO1.NTC.4436290&amp;isFromPublicArea=True&amp;isModal=False" TargetMode="External"/><Relationship Id="rId42" Type="http://schemas.openxmlformats.org/officeDocument/2006/relationships/hyperlink" Target="https://community.secop.gov.co/Public/Tendering/ContractNoticePhases/View?PPI=CO1.PPI.23619271&amp;isFromPublicArea=True&amp;isModal=False" TargetMode="External"/><Relationship Id="rId63" Type="http://schemas.openxmlformats.org/officeDocument/2006/relationships/hyperlink" Target="https://community.secop.gov.co/Public/Tendering/ContractNoticePhases/View?PPI=CO1.PPI.23880599&amp;isFromPublicArea=True&amp;isModal=False" TargetMode="External"/><Relationship Id="rId84" Type="http://schemas.openxmlformats.org/officeDocument/2006/relationships/hyperlink" Target="https://community.secop.gov.co/Public/Tendering/OpportunityDetail/Index?noticeUID=CO1.NTC.4105327&amp;isFromPublicArea=True&amp;isModal=False" TargetMode="External"/><Relationship Id="rId138" Type="http://schemas.openxmlformats.org/officeDocument/2006/relationships/hyperlink" Target="https://community.secop.gov.co/Public/Tendering/OpportunityDetail/Index?noticeUID=CO1.NTC.4162817&amp;isFromPublicArea=True&amp;isModal=False" TargetMode="External"/><Relationship Id="rId159" Type="http://schemas.openxmlformats.org/officeDocument/2006/relationships/hyperlink" Target="https://community.secop.gov.co/Public/Tendering/OpportunityDetail/Index?noticeUID=CO1.NTC.4163118&amp;isFromPublicArea=True&amp;isModal=False" TargetMode="External"/><Relationship Id="rId170" Type="http://schemas.openxmlformats.org/officeDocument/2006/relationships/hyperlink" Target="https://community.secop.gov.co/Public/Tendering/OpportunityDetail/Index?noticeUID=CO1.NTC.4482326&amp;isFromPublicArea=True&amp;isModal=False" TargetMode="External"/><Relationship Id="rId191" Type="http://schemas.openxmlformats.org/officeDocument/2006/relationships/hyperlink" Target="https://community.secop.gov.co/Public/Tendering/OpportunityDetail/Index?noticeUID=CO1.NTC.4069915&amp;isFromPublicArea=True&amp;isModal=False" TargetMode="External"/><Relationship Id="rId205" Type="http://schemas.openxmlformats.org/officeDocument/2006/relationships/hyperlink" Target="https://community.secop.gov.co/Public/Tendering/OpportunityDetail/Index?noticeUID=CO1.NTC.4044902&amp;isFromPublicArea=True&amp;isModal=False" TargetMode="External"/><Relationship Id="rId226" Type="http://schemas.openxmlformats.org/officeDocument/2006/relationships/hyperlink" Target="https://community.secop.gov.co/Public/Tendering/OpportunityDetail/Index?noticeUID=CO1.NTC.3993309&amp;isFromPublicArea=True&amp;isModal=False" TargetMode="External"/><Relationship Id="rId247" Type="http://schemas.openxmlformats.org/officeDocument/2006/relationships/hyperlink" Target="https://community.secop.gov.co/Public/Tendering/OpportunityDetail/Index?noticeUID=CO1.NTC.4402812&amp;isFromPublicArea=True&amp;isModal=False" TargetMode="External"/><Relationship Id="rId107" Type="http://schemas.openxmlformats.org/officeDocument/2006/relationships/hyperlink" Target="https://community.secop.gov.co/Public/Tendering/OpportunityDetail/Index?noticeUID=CO1.NTC.4161189&amp;isFromPublicArea=True&amp;isModal=False" TargetMode="External"/><Relationship Id="rId11" Type="http://schemas.openxmlformats.org/officeDocument/2006/relationships/hyperlink" Target="https://community.secop.gov.co/Public/Tendering/OpportunityDetail/Index?noticeUID=CO1.NTC.4317449&amp;isFromPublicArea=True&amp;isModal=False" TargetMode="External"/><Relationship Id="rId32" Type="http://schemas.openxmlformats.org/officeDocument/2006/relationships/hyperlink" Target="https://community.secop.gov.co/Public/Tendering/ContractNoticePhases/View?PPI=CO1.PPI.19589107&amp;isFromPublicArea=True&amp;isModal=False" TargetMode="External"/><Relationship Id="rId53" Type="http://schemas.openxmlformats.org/officeDocument/2006/relationships/hyperlink" Target="https://community.secop.gov.co/Public/Tendering/ContractNoticePhases/View?PPI=CO1.PPI.23888225&amp;isFromPublicArea=True&amp;isModal=False" TargetMode="External"/><Relationship Id="rId74" Type="http://schemas.openxmlformats.org/officeDocument/2006/relationships/hyperlink" Target="https://community.secop.gov.co/Public/Tendering/ContractNoticePhases/View?PPI=CO1.PPI.19346334&amp;isFromPublicArea=True&amp;isModal=False" TargetMode="External"/><Relationship Id="rId128" Type="http://schemas.openxmlformats.org/officeDocument/2006/relationships/hyperlink" Target="https://community.secop.gov.co/Public/Tendering/OpportunityDetail/Index?noticeUID=CO1.NTC.4205082&amp;isFromPublicArea=True&amp;isModal=False" TargetMode="External"/><Relationship Id="rId149" Type="http://schemas.openxmlformats.org/officeDocument/2006/relationships/hyperlink" Target="https://community.secop.gov.co/Public/Tendering/OpportunityDetail/Index?noticeUID=CO1.NTC.4199319&amp;isFromPublicArea=True&amp;isModal=False" TargetMode="External"/><Relationship Id="rId5" Type="http://schemas.openxmlformats.org/officeDocument/2006/relationships/hyperlink" Target="https://community.secop.gov.co/Public/Tendering/ContractNoticePhases/View?PPI=CO1.PPI.24411136&amp;isFromPublicArea=True&amp;isModal=False" TargetMode="External"/><Relationship Id="rId95" Type="http://schemas.openxmlformats.org/officeDocument/2006/relationships/hyperlink" Target="https://community.secop.gov.co/Public/Tendering/OpportunityDetail/Index?noticeUID=CO1.NTC.4134200&amp;isFromPublicArea=True&amp;isModal=False" TargetMode="External"/><Relationship Id="rId160" Type="http://schemas.openxmlformats.org/officeDocument/2006/relationships/hyperlink" Target="https://community.secop.gov.co/Public/Tendering/OpportunityDetail/Index?noticeUID=CO1.NTC.4163708&amp;isFromPublicArea=True&amp;isModal=False" TargetMode="External"/><Relationship Id="rId181" Type="http://schemas.openxmlformats.org/officeDocument/2006/relationships/hyperlink" Target="https://community.secop.gov.co/Public/Tendering/OpportunityDetail/Index?noticeUID=CO1.NTC.4210771&amp;isFromPublicArea=True&amp;isModal=False" TargetMode="External"/><Relationship Id="rId216" Type="http://schemas.openxmlformats.org/officeDocument/2006/relationships/hyperlink" Target="https://community.secop.gov.co/Public/Tendering/OpportunityDetail/Index?noticeUID=CO1.NTC.4053950&amp;isFromPublicArea=True&amp;isModal=False" TargetMode="External"/><Relationship Id="rId237" Type="http://schemas.openxmlformats.org/officeDocument/2006/relationships/hyperlink" Target="https://community.secop.gov.co/Public/Tendering/ContractNoticePhases/View?PPI=CO1.PPI.24431622&amp;isFromPublicArea=True&amp;isModal=False" TargetMode="External"/><Relationship Id="rId22" Type="http://schemas.openxmlformats.org/officeDocument/2006/relationships/hyperlink" Target="https://community.secop.gov.co/Public/Tendering/OpportunityDetail/Index?noticeUID=CO1.NTC.4437103&amp;isFromPublicArea=True&amp;isModal=False" TargetMode="External"/><Relationship Id="rId43" Type="http://schemas.openxmlformats.org/officeDocument/2006/relationships/hyperlink" Target="https://community.secop.gov.co/Public/Tendering/ContractNoticePhases/View?PPI=CO1.PPI.23629554&amp;isFromPublicArea=True&amp;isModal=False" TargetMode="External"/><Relationship Id="rId64" Type="http://schemas.openxmlformats.org/officeDocument/2006/relationships/hyperlink" Target="https://community.secop.gov.co/Public/Tendering/ContractNoticePhases/View?PPI=CO1.PPI.23773404&amp;isFromPublicArea=True&amp;isModal=False" TargetMode="External"/><Relationship Id="rId118" Type="http://schemas.openxmlformats.org/officeDocument/2006/relationships/hyperlink" Target="https://community.secop.gov.co/Public/Tendering/OpportunityDetail/Index?noticeUID=CO1.NTC.4161830&amp;isFromPublicArea=True&amp;isModal=False" TargetMode="External"/><Relationship Id="rId139" Type="http://schemas.openxmlformats.org/officeDocument/2006/relationships/hyperlink" Target="https://community.secop.gov.co/Public/Tendering/OpportunityDetail/Index?noticeUID=CO1.NTC.4162827&amp;isFromPublicArea=True&amp;isModal=False" TargetMode="External"/><Relationship Id="rId85" Type="http://schemas.openxmlformats.org/officeDocument/2006/relationships/hyperlink" Target="https://community.secop.gov.co/Public/Tendering/OpportunityDetail/Index?noticeUID=CO1.NTC.4130966&amp;isFromPublicArea=True&amp;isModal=False" TargetMode="External"/><Relationship Id="rId150" Type="http://schemas.openxmlformats.org/officeDocument/2006/relationships/hyperlink" Target="https://community.secop.gov.co/Public/Tendering/OpportunityDetail/Index?noticeUID=CO1.NTC.4199178&amp;isFromPublicArea=True&amp;isModal=False" TargetMode="External"/><Relationship Id="rId171" Type="http://schemas.openxmlformats.org/officeDocument/2006/relationships/hyperlink" Target="https://community.secop.gov.co/Public/Tendering/OpportunityDetail/Index?noticeUID=CO1.NTC.4458858&amp;isFromPublicArea=True&amp;isModal=False" TargetMode="External"/><Relationship Id="rId192" Type="http://schemas.openxmlformats.org/officeDocument/2006/relationships/hyperlink" Target="https://community.secop.gov.co/Public/Tendering/OpportunityDetail/Index?noticeUID=CO1.NTC.4069842&amp;isFromPublicArea=True&amp;isModal=False" TargetMode="External"/><Relationship Id="rId206" Type="http://schemas.openxmlformats.org/officeDocument/2006/relationships/hyperlink" Target="https://community.secop.gov.co/Public/Tendering/OpportunityDetail/Index?noticeUID=CO1.NTC.4053733&amp;isFromPublicArea=True&amp;isModal=False" TargetMode="External"/><Relationship Id="rId227" Type="http://schemas.openxmlformats.org/officeDocument/2006/relationships/hyperlink" Target="https://community.secop.gov.co/Public/Tendering/OpportunityDetail/Index?noticeUID=CO1.NTC.4010702&amp;isFromPublicArea=True&amp;isModal=False" TargetMode="External"/><Relationship Id="rId248" Type="http://schemas.openxmlformats.org/officeDocument/2006/relationships/hyperlink" Target="https://community.secop.gov.co/Public/Tendering/OpportunityDetail/Index?noticeUID=CO1.NTC.4407600&amp;isFromPublicArea=True&amp;isModal=False" TargetMode="External"/><Relationship Id="rId12" Type="http://schemas.openxmlformats.org/officeDocument/2006/relationships/hyperlink" Target="https://community.secop.gov.co/Public/Tendering/OpportunityDetail/Index?noticeUID=CO1.NTC.4317562&amp;isFromPublicArea=True&amp;isModal=False" TargetMode="External"/><Relationship Id="rId33" Type="http://schemas.openxmlformats.org/officeDocument/2006/relationships/hyperlink" Target="https://community.secop.gov.co/Public/Tendering/ContractNoticePhases/View?PPI=CO1.PPI.19586462&amp;isFromPublicArea=True&amp;isModal=False" TargetMode="External"/><Relationship Id="rId108" Type="http://schemas.openxmlformats.org/officeDocument/2006/relationships/hyperlink" Target="https://community.secop.gov.co/Public/Tendering/OpportunityDetail/Index?noticeUID=CO1.NTC.4161337&amp;isFromPublicArea=True&amp;isModal=False" TargetMode="External"/><Relationship Id="rId129" Type="http://schemas.openxmlformats.org/officeDocument/2006/relationships/hyperlink" Target="https://community.secop.gov.co/Public/Tendering/OpportunityDetail/Index?noticeUID=CO1.NTC.4205132&amp;isFromPublicArea=True&amp;isModal=False" TargetMode="External"/><Relationship Id="rId54" Type="http://schemas.openxmlformats.org/officeDocument/2006/relationships/hyperlink" Target="https://community.secop.gov.co/Public/Tendering/ContractNoticePhases/View?PPI=CO1.PPI.23886521&amp;isFromPublicArea=True&amp;isModal=False" TargetMode="External"/><Relationship Id="rId75" Type="http://schemas.openxmlformats.org/officeDocument/2006/relationships/hyperlink" Target="https://community.secop.gov.co/Public/Tendering/ContractNoticePhases/View?PPI=CO1.PPI.19370113&amp;isFromPublicArea=True&amp;isModal=False" TargetMode="External"/><Relationship Id="rId96" Type="http://schemas.openxmlformats.org/officeDocument/2006/relationships/hyperlink" Target="https://community.secop.gov.co/Public/Tendering/OpportunityDetail/Index?noticeUID=CO1.NTC.4134609&amp;isFromPublicArea=True&amp;isModal=False" TargetMode="External"/><Relationship Id="rId140" Type="http://schemas.openxmlformats.org/officeDocument/2006/relationships/hyperlink" Target="https://community.secop.gov.co/Public/Tendering/OpportunityDetail/Index?noticeUID=CO1.NTC.4162840&amp;isFromPublicArea=True&amp;isModal=False" TargetMode="External"/><Relationship Id="rId161" Type="http://schemas.openxmlformats.org/officeDocument/2006/relationships/hyperlink" Target="https://community.secop.gov.co/Public/Tendering/OpportunityDetail/Index?noticeUID=CO1.NTC.4163626&amp;isFromPublicArea=True&amp;isModal=False" TargetMode="External"/><Relationship Id="rId182" Type="http://schemas.openxmlformats.org/officeDocument/2006/relationships/hyperlink" Target="https://community.secop.gov.co/Public/Tendering/OpportunityDetail/Index?noticeUID=CO1.NTC.4354144&amp;isFromPublicArea=True&amp;isModal=False" TargetMode="External"/><Relationship Id="rId217" Type="http://schemas.openxmlformats.org/officeDocument/2006/relationships/hyperlink" Target="https://community.secop.gov.co/Public/Tendering/OpportunityDetail/Index?noticeUID=CO1.NTC.4008639&amp;isFromPublicArea=True&amp;isModal=False" TargetMode="External"/><Relationship Id="rId6" Type="http://schemas.openxmlformats.org/officeDocument/2006/relationships/hyperlink" Target="https://community.secop.gov.co/Public/Tendering/OpportunityDetail/Index?noticeUID=CO1.NTC.4288848&amp;isFromPublicArea=True&amp;isModal=False" TargetMode="External"/><Relationship Id="rId238" Type="http://schemas.openxmlformats.org/officeDocument/2006/relationships/hyperlink" Target="https://community.secop.gov.co/Public/Tendering/ContractNoticePhases/View?PPI=CO1.PPI.24318068&amp;isFromPublicArea=True&amp;isModal=False" TargetMode="External"/><Relationship Id="rId23" Type="http://schemas.openxmlformats.org/officeDocument/2006/relationships/hyperlink" Target="https://community.secop.gov.co/Public/Tendering/OpportunityDetail/Index?noticeUID=CO1.NTC.4458746&amp;isFromPublicArea=True&amp;isModal=False" TargetMode="External"/><Relationship Id="rId119" Type="http://schemas.openxmlformats.org/officeDocument/2006/relationships/hyperlink" Target="https://community.secop.gov.co/Public/Tendering/OpportunityDetail/Index?noticeUID=CO1.NTC.4161785&amp;isFromPublicArea=True&amp;isModal=False" TargetMode="External"/><Relationship Id="rId44" Type="http://schemas.openxmlformats.org/officeDocument/2006/relationships/hyperlink" Target="https://community.secop.gov.co/Public/Tendering/ContractNoticePhases/View?PPI=CO1.PPI.23628771&amp;isFromPublicArea=True&amp;isModal=False" TargetMode="External"/><Relationship Id="rId65" Type="http://schemas.openxmlformats.org/officeDocument/2006/relationships/hyperlink" Target="https://community.secop.gov.co/Public/Tendering/ContractNoticePhases/View?PPI=CO1.PPI.23760671&amp;isFromPublicArea=True&amp;isModal=False" TargetMode="External"/><Relationship Id="rId86" Type="http://schemas.openxmlformats.org/officeDocument/2006/relationships/hyperlink" Target="https://community.secop.gov.co/Public/Tendering/OpportunityDetail/Index?noticeUID=CO1.NTC.4131090&amp;isFromPublicArea=True&amp;isModal=False" TargetMode="External"/><Relationship Id="rId130" Type="http://schemas.openxmlformats.org/officeDocument/2006/relationships/hyperlink" Target="https://community.secop.gov.co/Public/Tendering/OpportunityDetail/Index?noticeUID=CO1.NTC.4205324&amp;isFromPublicArea=True&amp;isModal=False" TargetMode="External"/><Relationship Id="rId151" Type="http://schemas.openxmlformats.org/officeDocument/2006/relationships/hyperlink" Target="https://community.secop.gov.co/Public/Tendering/OpportunityDetail/Index?noticeUID=CO1.NTC.4199183&amp;isFromPublicArea=True&amp;isModal=False" TargetMode="External"/><Relationship Id="rId172" Type="http://schemas.openxmlformats.org/officeDocument/2006/relationships/hyperlink" Target="https://community.secop.gov.co/Public/Tendering/OpportunityDetail/Index?noticeUID=CO1.NTC.4458774&amp;isFromPublicArea=True&amp;isModal=False" TargetMode="External"/><Relationship Id="rId193" Type="http://schemas.openxmlformats.org/officeDocument/2006/relationships/hyperlink" Target="https://community.secop.gov.co/Public/Tendering/OpportunityDetail/Index?noticeUID=CO1.NTC.3993309&amp;isFromPublicArea=True&amp;isModal=False" TargetMode="External"/><Relationship Id="rId207" Type="http://schemas.openxmlformats.org/officeDocument/2006/relationships/hyperlink" Target="https://community.secop.gov.co/Public/Tendering/OpportunityDetail/Index?noticeUID=CO1.NTC.4053691&amp;isFromPublicArea=True&amp;isModal=False" TargetMode="External"/><Relationship Id="rId228" Type="http://schemas.openxmlformats.org/officeDocument/2006/relationships/hyperlink" Target="https://www.secop.gov.co/CO1ContractsManagement/Tendering/ProcurementContractEdit/View?Id=2553784&amp;prevCtxUrl=https%3a%2f%2fwww.secop.gov.co%3a443%2fCO1Marketplace%2fGlobalSearch%2fGlobalSearch%2fIndex%3fallWords2Search%3d179-IPMC-2023" TargetMode="External"/><Relationship Id="rId249" Type="http://schemas.openxmlformats.org/officeDocument/2006/relationships/hyperlink" Target="https://community.secop.gov.co/Public/Tendering/OpportunityDetail/Index?noticeUID=CO1.NTC.4431184&amp;isFromPublicArea=True&amp;isModal=False" TargetMode="External"/><Relationship Id="rId13" Type="http://schemas.openxmlformats.org/officeDocument/2006/relationships/hyperlink" Target="https://community.secop.gov.co/Public/Tendering/OpportunityDetail/Index?noticeUID=CO1.NTC.4333913&amp;isFromPublicArea=True&amp;isModal=False" TargetMode="External"/><Relationship Id="rId109" Type="http://schemas.openxmlformats.org/officeDocument/2006/relationships/hyperlink" Target="https://community.secop.gov.co/Public/Tendering/OpportunityDetail/Index?noticeUID=CO1.NTC.4161531&amp;isFromPublicArea=True&amp;isModal=False" TargetMode="External"/><Relationship Id="rId34" Type="http://schemas.openxmlformats.org/officeDocument/2006/relationships/hyperlink" Target="https://community.secop.gov.co/Public/Tendering/ContractNoticePhases/View?PPI=CO1.PPI.19586557&amp;isFromPublicArea=True&amp;isModal=False" TargetMode="External"/><Relationship Id="rId55" Type="http://schemas.openxmlformats.org/officeDocument/2006/relationships/hyperlink" Target="https://community.secop.gov.co/Public/Tendering/ContractNoticePhases/View?PPI=CO1.PPI.23888271&amp;isFromPublicArea=True&amp;isModal=False" TargetMode="External"/><Relationship Id="rId76" Type="http://schemas.openxmlformats.org/officeDocument/2006/relationships/hyperlink" Target="https://community.secop.gov.co/Public/Tendering/ContractNoticePhases/View?PPI=CO1.PPI.24729350&amp;isFromPublicArea=True&amp;isModal=False" TargetMode="External"/><Relationship Id="rId97" Type="http://schemas.openxmlformats.org/officeDocument/2006/relationships/hyperlink" Target="https://community.secop.gov.co/Public/Tendering/OpportunityDetail/Index?noticeUID=CO1.NTC.4135004&amp;isFromPublicArea=True&amp;isModal=False" TargetMode="External"/><Relationship Id="rId120" Type="http://schemas.openxmlformats.org/officeDocument/2006/relationships/hyperlink" Target="https://community.secop.gov.co/Public/Tendering/OpportunityDetail/Index?noticeUID=CO1.NTC.4161844&amp;isFromPublicArea=True&amp;isModal=False" TargetMode="External"/><Relationship Id="rId141" Type="http://schemas.openxmlformats.org/officeDocument/2006/relationships/hyperlink" Target="https://community.secop.gov.co/Public/Tendering/OpportunityDetail/Index?noticeUID=CO1.NTC.4162850&amp;isFromPublicArea=True&amp;isModal=False" TargetMode="External"/><Relationship Id="rId7" Type="http://schemas.openxmlformats.org/officeDocument/2006/relationships/hyperlink" Target="https://community.secop.gov.co/Public/Tendering/OpportunityDetail/Index?noticeUID=CO1.NTC.4299275&amp;isFromPublicArea=True&amp;isModal=False" TargetMode="External"/><Relationship Id="rId162" Type="http://schemas.openxmlformats.org/officeDocument/2006/relationships/hyperlink" Target="https://community.secop.gov.co/Public/Tendering/OpportunityDetail/Index?noticeUID=CO1.NTC.4163819&amp;isFromPublicArea=True&amp;isModal=False" TargetMode="External"/><Relationship Id="rId183" Type="http://schemas.openxmlformats.org/officeDocument/2006/relationships/hyperlink" Target="https://community.secop.gov.co/Public/Tendering/OpportunityDetail/Index?noticeUID=CO1.NTC.4449376&amp;isFromPublicArea=True&amp;isModal=False" TargetMode="External"/><Relationship Id="rId218" Type="http://schemas.openxmlformats.org/officeDocument/2006/relationships/hyperlink" Target="https://community.secop.gov.co/Public/Tendering/OpportunityDetail/Index?noticeUID=CO1.NTC.4044839&amp;isFromPublicArea=True&amp;isModal=False" TargetMode="External"/><Relationship Id="rId239" Type="http://schemas.openxmlformats.org/officeDocument/2006/relationships/hyperlink" Target="https://community.secop.gov.co/Public/Tendering/ContractNoticePhases/View?PPI=CO1.PPI.24352664&amp;isFromPublicArea=True&amp;isModal=False" TargetMode="External"/><Relationship Id="rId250" Type="http://schemas.openxmlformats.org/officeDocument/2006/relationships/hyperlink" Target="https://community.secop.gov.co/Public/Tendering/OpportunityDetail/Index?noticeUID=CO1.NTC.4431614&amp;isFromPublicArea=True&amp;isModal=False" TargetMode="External"/><Relationship Id="rId24" Type="http://schemas.openxmlformats.org/officeDocument/2006/relationships/hyperlink" Target="https://community.secop.gov.co/Public/Tendering/OpportunityDetail/Index?noticeUID=CO1.NTC.4467158&amp;isFromPublicArea=True&amp;isModal=False" TargetMode="External"/><Relationship Id="rId45" Type="http://schemas.openxmlformats.org/officeDocument/2006/relationships/hyperlink" Target="https://community.secop.gov.co/Public/Tendering/ContractNoticePhases/View?PPI=CO1.PPI.23628745&amp;isFromPublicArea=True&amp;isModal=False" TargetMode="External"/><Relationship Id="rId66" Type="http://schemas.openxmlformats.org/officeDocument/2006/relationships/hyperlink" Target="https://community.secop.gov.co/Public/Tendering/ContractNoticePhases/View?PPI=CO1.PPI.23628088&amp;isFromPublicArea=True&amp;isModal=False" TargetMode="External"/><Relationship Id="rId87" Type="http://schemas.openxmlformats.org/officeDocument/2006/relationships/hyperlink" Target="https://community.secop.gov.co/Public/Tendering/OpportunityDetail/Index?noticeUID=CO1.NTC.4130995&amp;isFromPublicArea=True&amp;isModal=False" TargetMode="External"/><Relationship Id="rId110" Type="http://schemas.openxmlformats.org/officeDocument/2006/relationships/hyperlink" Target="https://community.secop.gov.co/Public/Tendering/OpportunityDetail/Index?noticeUID=CO1.NTC.4161717&amp;isFromPublicArea=True&amp;isModal=False" TargetMode="External"/><Relationship Id="rId131" Type="http://schemas.openxmlformats.org/officeDocument/2006/relationships/hyperlink" Target="https://community.secop.gov.co/Public/Tendering/OpportunityDetail/Index?noticeUID=CO1.NTC.4205601&amp;isFromPublicArea=True&amp;isModal=False" TargetMode="External"/><Relationship Id="rId152" Type="http://schemas.openxmlformats.org/officeDocument/2006/relationships/hyperlink" Target="https://community.secop.gov.co/Public/Tendering/OpportunityDetail/Index?noticeUID=CO1.NTC.4199502&amp;isFromPublicArea=True&amp;isModal=False" TargetMode="External"/><Relationship Id="rId173" Type="http://schemas.openxmlformats.org/officeDocument/2006/relationships/hyperlink" Target="https://community.secop.gov.co/Public/Tendering/OpportunityDetail/Index?noticeUID=CO1.NTC.4458751&amp;isFromPublicArea=True&amp;isModal=False" TargetMode="External"/><Relationship Id="rId194" Type="http://schemas.openxmlformats.org/officeDocument/2006/relationships/hyperlink" Target="https://community.secop.gov.co/Public/Tendering/OpportunityDetail/Index?noticeUID=CO1.NTC.3993513&amp;isFromPublicArea=True&amp;isModal=False" TargetMode="External"/><Relationship Id="rId208" Type="http://schemas.openxmlformats.org/officeDocument/2006/relationships/hyperlink" Target="https://community.secop.gov.co/Public/Tendering/OpportunityDetail/Index?noticeUID=CO1.NTC.4053940&amp;isFromPublicArea=True&amp;isModal=False" TargetMode="External"/><Relationship Id="rId229" Type="http://schemas.openxmlformats.org/officeDocument/2006/relationships/hyperlink" Target="https://community.secop.gov.co/Public/Tendering/ContractNoticePhases/View?PPI=CO1.PPI.23833718&amp;isFromPublicArea=True&amp;isModal=False" TargetMode="External"/><Relationship Id="rId240" Type="http://schemas.openxmlformats.org/officeDocument/2006/relationships/hyperlink" Target="https://community.secop.gov.co/Public/Tendering/ContractNoticePhases/View?PPI=CO1.PPI.24414180&amp;isFromPublicArea=True&amp;isModal=False" TargetMode="External"/><Relationship Id="rId14" Type="http://schemas.openxmlformats.org/officeDocument/2006/relationships/hyperlink" Target="https://community.secop.gov.co/Public/Tendering/OpportunityDetail/Index?noticeUID=CO1.NTC.4333932&amp;isFromPublicArea=True&amp;isModal=False" TargetMode="External"/><Relationship Id="rId35" Type="http://schemas.openxmlformats.org/officeDocument/2006/relationships/hyperlink" Target="https://community.secop.gov.co/Public/Tendering/ContractNoticePhases/View?PPI=CO1.PPI.19586571&amp;isFromPublicArea=True&amp;isModal=False" TargetMode="External"/><Relationship Id="rId56" Type="http://schemas.openxmlformats.org/officeDocument/2006/relationships/hyperlink" Target="https://community.secop.gov.co/Public/Tendering/ContractNoticePhases/View?PPI=CO1.PPI.23888939&amp;isFromPublicArea=True&amp;isModal=False" TargetMode="External"/><Relationship Id="rId77" Type="http://schemas.openxmlformats.org/officeDocument/2006/relationships/hyperlink" Target="https://community.secop.gov.co/Public/Tendering/ContractNoticePhases/View?PPI=CO1.PPI.24999192&amp;isFromPublicArea=True&amp;isModal=False" TargetMode="External"/><Relationship Id="rId100" Type="http://schemas.openxmlformats.org/officeDocument/2006/relationships/hyperlink" Target="https://community.secop.gov.co/Public/Tendering/OpportunityDetail/Index?noticeUID=CO1.NTC.4135411&amp;isFromPublicArea=True&amp;isModal=False" TargetMode="External"/><Relationship Id="rId8" Type="http://schemas.openxmlformats.org/officeDocument/2006/relationships/hyperlink" Target="https://community.secop.gov.co/Public/Tendering/OpportunityDetail/Index?noticeUID=CO1.NTC.4311642&amp;isFromPublicArea=True&amp;isModal=False" TargetMode="External"/><Relationship Id="rId98" Type="http://schemas.openxmlformats.org/officeDocument/2006/relationships/hyperlink" Target="https://community.secop.gov.co/Public/Tendering/OpportunityDetail/Index?noticeUID=CO1.NTC.4134479&amp;isFromPublicArea=True&amp;isModal=False" TargetMode="External"/><Relationship Id="rId121" Type="http://schemas.openxmlformats.org/officeDocument/2006/relationships/hyperlink" Target="https://community.secop.gov.co/Public/Tendering/OpportunityDetail/Index?noticeUID=CO1.NTC.4162912&amp;isFromPublicArea=True&amp;isModal=False" TargetMode="External"/><Relationship Id="rId142" Type="http://schemas.openxmlformats.org/officeDocument/2006/relationships/hyperlink" Target="https://community.secop.gov.co/Public/Tendering/OpportunityDetail/Index?noticeUID=CO1.NTC.4162863&amp;isFromPublicArea=True&amp;isModal=False" TargetMode="External"/><Relationship Id="rId163" Type="http://schemas.openxmlformats.org/officeDocument/2006/relationships/hyperlink" Target="https://community.secop.gov.co/Public/Tendering/OpportunityDetail/Index?noticeUID=CO1.NTC.4163749&amp;isFromPublicArea=True&amp;isModal=False" TargetMode="External"/><Relationship Id="rId184" Type="http://schemas.openxmlformats.org/officeDocument/2006/relationships/hyperlink" Target="https://community.secop.gov.co/Public/Tendering/OpportunityDetail/Index?noticeUID=CO1.NTC.4477009&amp;isFromPublicArea=True&amp;isModal=False" TargetMode="External"/><Relationship Id="rId219" Type="http://schemas.openxmlformats.org/officeDocument/2006/relationships/hyperlink" Target="https://community.secop.gov.co/Public/Tendering/OpportunityDetail/Index?noticeUID=CO1.NTC.4053465&amp;isFromPublicArea=True&amp;isModal=False" TargetMode="External"/><Relationship Id="rId230" Type="http://schemas.openxmlformats.org/officeDocument/2006/relationships/hyperlink" Target="https://community.secop.gov.co/Public/Tendering/ContractNoticePhases/View?PPI=CO1.PPI.23835514&amp;isFromPublicArea=True&amp;isModal=False" TargetMode="External"/><Relationship Id="rId251" Type="http://schemas.openxmlformats.org/officeDocument/2006/relationships/hyperlink" Target="https://community.secop.gov.co/Public/Tendering/OpportunityDetail/Index?noticeUID=CO1.NTC.4461130&amp;isFromPublicArea=True&amp;isModal=False" TargetMode="External"/><Relationship Id="rId25" Type="http://schemas.openxmlformats.org/officeDocument/2006/relationships/hyperlink" Target="https://community.secop.gov.co/Public/Tendering/OpportunityDetail/Index?noticeUID=CO1.NTC.4345744&amp;isFromPublicArea=True&amp;isModal=False" TargetMode="External"/><Relationship Id="rId46" Type="http://schemas.openxmlformats.org/officeDocument/2006/relationships/hyperlink" Target="https://community.secop.gov.co/Public/Tendering/ContractNoticePhases/View?PPI=CO1.PPI.23629086&amp;isFromPublicArea=True&amp;isModal=False" TargetMode="External"/><Relationship Id="rId67" Type="http://schemas.openxmlformats.org/officeDocument/2006/relationships/hyperlink" Target="https://community.secop.gov.co/Public/Tendering/ContractNoticePhases/View?PPI=CO1.PPI.23747909&amp;isFromPublicArea=True&amp;isModal=False" TargetMode="External"/><Relationship Id="rId88" Type="http://schemas.openxmlformats.org/officeDocument/2006/relationships/hyperlink" Target="https://community.secop.gov.co/Public/Tendering/OpportunityDetail/Index?noticeUID=CO1.NTC.4132162&amp;isFromPublicArea=True&amp;isModal=False" TargetMode="External"/><Relationship Id="rId111" Type="http://schemas.openxmlformats.org/officeDocument/2006/relationships/hyperlink" Target="https://community.secop.gov.co/Public/Tendering/OpportunityDetail/Index?noticeUID=CO1.NTC.4135923&amp;isFromPublicArea=True&amp;isModal=False" TargetMode="External"/><Relationship Id="rId132" Type="http://schemas.openxmlformats.org/officeDocument/2006/relationships/hyperlink" Target="https://community.secop.gov.co/Public/Tendering/OpportunityDetail/Index?noticeUID=CO1.NTC.4205147&amp;isFromPublicArea=True&amp;isModal=False" TargetMode="External"/><Relationship Id="rId153" Type="http://schemas.openxmlformats.org/officeDocument/2006/relationships/hyperlink" Target="https://community.secop.gov.co/Public/Tendering/OpportunityDetail/Index?noticeUID=CO1.NTC.4199327&amp;isFromPublicArea=True&amp;isModal=False" TargetMode="External"/><Relationship Id="rId174" Type="http://schemas.openxmlformats.org/officeDocument/2006/relationships/hyperlink" Target="https://community.secop.gov.co/Public/Tendering/OpportunityDetail/Index?noticeUID=CO1.NTC.4477142&amp;isFromPublicArea=True&amp;isModal=False" TargetMode="External"/><Relationship Id="rId195" Type="http://schemas.openxmlformats.org/officeDocument/2006/relationships/hyperlink" Target="https://community.secop.gov.co/Public/Tendering/OpportunityDetail/Index?noticeUID=CO1.NTC.3993640&amp;isFromPublicArea=True&amp;isModal=Fals" TargetMode="External"/><Relationship Id="rId209" Type="http://schemas.openxmlformats.org/officeDocument/2006/relationships/hyperlink" Target="https://community.secop.gov.co/Public/Tendering/OpportunityDetail/Index?noticeUID=CO1.NTC.4060928&amp;isFromPublicArea=True&amp;isModal=False" TargetMode="External"/><Relationship Id="rId220" Type="http://schemas.openxmlformats.org/officeDocument/2006/relationships/hyperlink" Target="https://community.secop.gov.co/Public/Tendering/OpportunityDetail/Index?noticeUID=CO1.NTC.4053959&amp;isFromPublicArea=True&amp;isModal=False" TargetMode="External"/><Relationship Id="rId241" Type="http://schemas.openxmlformats.org/officeDocument/2006/relationships/hyperlink" Target="https://community.secop.gov.co/Public/Tendering/ContractNoticePhases/View?PPI=CO1.PPI.24554487&amp;isFromPublicArea=True&amp;isModal=False" TargetMode="External"/><Relationship Id="rId15" Type="http://schemas.openxmlformats.org/officeDocument/2006/relationships/hyperlink" Target="https://community.secop.gov.co/Public/Tendering/OpportunityDetail/Index?noticeUID=CO1.NTC.4388843&amp;isFromPublicArea=True&amp;isModal=False" TargetMode="External"/><Relationship Id="rId36" Type="http://schemas.openxmlformats.org/officeDocument/2006/relationships/hyperlink" Target="https://community.secop.gov.co/Public/Tendering/ContractNoticePhases/View?PPI=CO1.PPI.19586632&amp;isFromPublicArea=True&amp;isModal=False" TargetMode="External"/><Relationship Id="rId57" Type="http://schemas.openxmlformats.org/officeDocument/2006/relationships/hyperlink" Target="https://community.secop.gov.co/Public/Tendering/ContractNoticePhases/View?PPI=CO1.PPI.23888994&amp;isFromPublicArea=True&amp;isModal=False" TargetMode="External"/><Relationship Id="rId78" Type="http://schemas.openxmlformats.org/officeDocument/2006/relationships/hyperlink" Target="https://community.secop.gov.co/Public/Tendering/ContractNoticePhases/View?PPI=CO1.PPI.24793370&amp;isFromPublicArea=True&amp;isModal=False" TargetMode="External"/><Relationship Id="rId99" Type="http://schemas.openxmlformats.org/officeDocument/2006/relationships/hyperlink" Target="https://community.secop.gov.co/Public/Tendering/OpportunityDetail/Index?noticeUID=CO1.NTC.4134589&amp;isFromPublicArea=True&amp;isModal=False" TargetMode="External"/><Relationship Id="rId101" Type="http://schemas.openxmlformats.org/officeDocument/2006/relationships/hyperlink" Target="https://community.secop.gov.co/Public/Tendering/OpportunityDetail/Index?noticeUID=CO1.NTC.4131313&amp;isFromPublicArea=True&amp;isModal=False" TargetMode="External"/><Relationship Id="rId122" Type="http://schemas.openxmlformats.org/officeDocument/2006/relationships/hyperlink" Target="https://community.secop.gov.co/Public/Tendering/OpportunityDetail/Index?noticeUID=CO1.NTC.4162886&amp;isFromPublicArea=True&amp;isModal=False" TargetMode="External"/><Relationship Id="rId143" Type="http://schemas.openxmlformats.org/officeDocument/2006/relationships/hyperlink" Target="https://community.secop.gov.co/Public/Tendering/OpportunityDetail/Index?noticeUID=CO1.NTC.4162868&amp;isFromPublicArea=True&amp;isModal=False" TargetMode="External"/><Relationship Id="rId164" Type="http://schemas.openxmlformats.org/officeDocument/2006/relationships/hyperlink" Target="https://community.secop.gov.co/Public/Tendering/OpportunityDetail/Index?noticeUID=CO1.NTC.4199331&amp;isFromPublicArea=True&amp;isModal=False" TargetMode="External"/><Relationship Id="rId185" Type="http://schemas.openxmlformats.org/officeDocument/2006/relationships/hyperlink" Target="https://community.secop.gov.co/Public/Tendering/OpportunityDetail/Index?noticeUID=CO1.NTC.4397219&amp;isFromPublicArea=True&amp;isModal=False" TargetMode="External"/><Relationship Id="rId9" Type="http://schemas.openxmlformats.org/officeDocument/2006/relationships/hyperlink" Target="https://community.secop.gov.co/Public/Tendering/OpportunityDetail/Index?noticeUID=CO1.NTC.4317358&amp;isFromPublicArea=True&amp;isModal=False" TargetMode="External"/><Relationship Id="rId210" Type="http://schemas.openxmlformats.org/officeDocument/2006/relationships/hyperlink" Target="https://community.secop.gov.co/Public/Tendering/OpportunityDetail/Index?noticeUID=CO1.NTC.4060746&amp;isFromPublicArea=True&amp;isModal=False" TargetMode="External"/><Relationship Id="rId26" Type="http://schemas.openxmlformats.org/officeDocument/2006/relationships/hyperlink" Target="https://community.secop.gov.co/Public/Tendering/OpportunityDetail/Index?noticeUID=CO1.NTC.4458751&amp;isFromPublicArea=True&amp;isModal=False" TargetMode="External"/><Relationship Id="rId231" Type="http://schemas.openxmlformats.org/officeDocument/2006/relationships/hyperlink" Target="https://community.secop.gov.co/Public/Tendering/ContractNoticePhases/View?PPI=CO1.PPI.23876664&amp;isFromPublicArea=True&amp;isModal=False" TargetMode="External"/><Relationship Id="rId252" Type="http://schemas.openxmlformats.org/officeDocument/2006/relationships/hyperlink" Target="https://community.secop.gov.co/Public/Tendering/OpportunityDetail/Index?noticeUID=CO1.NTC.4459546&amp;isFromPublicArea=True&amp;isModal=False" TargetMode="External"/><Relationship Id="rId47" Type="http://schemas.openxmlformats.org/officeDocument/2006/relationships/hyperlink" Target="https://community.secop.gov.co/Public/Tendering/ContractNoticePhases/View?PPI=CO1.PPI.23882974&amp;isFromPublicArea=True&amp;isModal=False" TargetMode="External"/><Relationship Id="rId68" Type="http://schemas.openxmlformats.org/officeDocument/2006/relationships/hyperlink" Target="https://community.secop.gov.co/Public/Tendering/ContractNoticePhases/View?PPI=CO1.PPI.23756921&amp;isFromPublicArea=True&amp;isModal=False" TargetMode="External"/><Relationship Id="rId89" Type="http://schemas.openxmlformats.org/officeDocument/2006/relationships/hyperlink" Target="https://community.secop.gov.co/Public/Tendering/OpportunityDetail/Index?noticeUID=CO1.NTC.4132174&amp;isFromPublicArea=True&amp;isModal=False" TargetMode="External"/><Relationship Id="rId112" Type="http://schemas.openxmlformats.org/officeDocument/2006/relationships/hyperlink" Target="https://community.secop.gov.co/Public/Tendering/OpportunityDetail/Index?noticeUID=CO1.NTC.4161726&amp;isFromPublicArea=True&amp;isModal=False" TargetMode="External"/><Relationship Id="rId133" Type="http://schemas.openxmlformats.org/officeDocument/2006/relationships/hyperlink" Target="https://community.secop.gov.co/Public/Tendering/OpportunityDetail/Index?noticeUID=CO1.NTC.4204842&amp;isFromPublicArea=True&amp;isModal=False" TargetMode="External"/><Relationship Id="rId154" Type="http://schemas.openxmlformats.org/officeDocument/2006/relationships/hyperlink" Target="https://community.secop.gov.co/Public/Tendering/OpportunityDetail/Index?noticeUID=CO1.NTC.4199340&amp;isFromPublicArea=True&amp;isModal=False" TargetMode="External"/><Relationship Id="rId175" Type="http://schemas.openxmlformats.org/officeDocument/2006/relationships/hyperlink" Target="https://community.secop.gov.co/Public/Tendering/OpportunityDetail/Index?noticeUID=CO1.NTC.4476874&amp;isFromPublicArea=True&amp;isModal=False" TargetMode="External"/><Relationship Id="rId196" Type="http://schemas.openxmlformats.org/officeDocument/2006/relationships/hyperlink" Target="https://community.secop.gov.co/Public/Tendering/OpportunityDetail/Index?noticeUID=CO1.NTC.3993735&amp;isFromPublicArea=True&amp;isModal=False" TargetMode="External"/><Relationship Id="rId200" Type="http://schemas.openxmlformats.org/officeDocument/2006/relationships/hyperlink" Target="https://community.secop.gov.co/Public/Tendering/OpportunityDetail/Index?noticeUID=CO1.NTC.4044742&amp;isFromPublicArea=True&amp;isModal=False" TargetMode="External"/><Relationship Id="rId16" Type="http://schemas.openxmlformats.org/officeDocument/2006/relationships/hyperlink" Target="https://community.secop.gov.co/Public/Tendering/OpportunityDetail/Index?noticeUID=CO1.NTC.4388876&amp;isFromPublicArea=True&amp;isModal=False" TargetMode="External"/><Relationship Id="rId221" Type="http://schemas.openxmlformats.org/officeDocument/2006/relationships/hyperlink" Target="https://community.secop.gov.co/Public/Tendering/OpportunityDetail/Index?noticeUID=CO1.NTC.4060721&amp;isFromPublicArea=True&amp;isModal=False" TargetMode="External"/><Relationship Id="rId242" Type="http://schemas.openxmlformats.org/officeDocument/2006/relationships/hyperlink" Target="https://community.secop.gov.co/Public/Tendering/ContractNoticePhases/View?PPI=CO1.PPI.24554948&amp;isFromPublicArea=True&amp;isModal=False" TargetMode="External"/><Relationship Id="rId37" Type="http://schemas.openxmlformats.org/officeDocument/2006/relationships/hyperlink" Target="https://community.secop.gov.co/Public/Tendering/ContractNoticePhases/View?PPI=CO1.PPI.19586588&amp;isFromPublicArea=True&amp;isModal=False" TargetMode="External"/><Relationship Id="rId58" Type="http://schemas.openxmlformats.org/officeDocument/2006/relationships/hyperlink" Target="https://community.secop.gov.co/Public/Tendering/ContractNoticePhases/View?PPI=CO1.PPI.23886275&amp;isFromPublicArea=True&amp;isModal=False" TargetMode="External"/><Relationship Id="rId79" Type="http://schemas.openxmlformats.org/officeDocument/2006/relationships/hyperlink" Target="https://community.secop.gov.co/Public/Tendering/ContractNoticePhases/View?PPI=CO1.PPI.24794413&amp;isFromPublicArea=True&amp;isModal=False" TargetMode="External"/><Relationship Id="rId102" Type="http://schemas.openxmlformats.org/officeDocument/2006/relationships/hyperlink" Target="https://community.secop.gov.co/Public/Tendering/OpportunityDetail/Index?noticeUID=CO1.NTC.4131254&amp;isFromPublicArea=True&amp;isModal=False" TargetMode="External"/><Relationship Id="rId123" Type="http://schemas.openxmlformats.org/officeDocument/2006/relationships/hyperlink" Target="https://community.secop.gov.co/Public/Tendering/OpportunityDetail/Index?noticeUID=CO1.NTC.4163106&amp;isFromPublicArea=True&amp;isModal=False" TargetMode="External"/><Relationship Id="rId144" Type="http://schemas.openxmlformats.org/officeDocument/2006/relationships/hyperlink" Target="https://community.secop.gov.co/Public/Tendering/OpportunityDetail/Index?noticeUID=CO1.NTC.4199190&amp;isFromPublicArea=True&amp;isModal=False" TargetMode="External"/><Relationship Id="rId90" Type="http://schemas.openxmlformats.org/officeDocument/2006/relationships/hyperlink" Target="https://community.secop.gov.co/Public/Tendering/OpportunityDetail/Index?noticeUID=CO1.NTC.4132179&amp;isFromPublicArea=True&amp;isModal=False" TargetMode="External"/><Relationship Id="rId165" Type="http://schemas.openxmlformats.org/officeDocument/2006/relationships/hyperlink" Target="https://community.secop.gov.co/Public/Tendering/OpportunityDetail/Index?noticeUID=CO1.NTC.4223080&amp;isFromPublicArea=True&amp;isModal=False" TargetMode="External"/><Relationship Id="rId186" Type="http://schemas.openxmlformats.org/officeDocument/2006/relationships/hyperlink" Target="https://community.secop.gov.co/Public/Tendering/OpportunityDetail/Index?noticeUID=CO1.NTC.3894378&amp;isFromPublicArea=True&amp;isModal=False" TargetMode="External"/><Relationship Id="rId211" Type="http://schemas.openxmlformats.org/officeDocument/2006/relationships/hyperlink" Target="https://community.secop.gov.co/Public/Tendering/OpportunityDetail/Index?noticeUID=CO1.NTC.4069380&amp;isFromPublicArea=True&amp;isModal=False" TargetMode="External"/><Relationship Id="rId232" Type="http://schemas.openxmlformats.org/officeDocument/2006/relationships/hyperlink" Target="https://community.secop.gov.co/Public/Tendering/ContractNoticePhases/View?PPI=CO1.PPI.23887917&amp;isFromPublicArea=True&amp;isModal=False" TargetMode="External"/><Relationship Id="rId253" Type="http://schemas.openxmlformats.org/officeDocument/2006/relationships/printerSettings" Target="../printerSettings/printerSettings2.bin"/><Relationship Id="rId27" Type="http://schemas.openxmlformats.org/officeDocument/2006/relationships/hyperlink" Target="https://community.secop.gov.co/Public/Tendering/OpportunityDetail/Index?noticeUID=CO1.NTC.4458858&amp;isFromPublicArea=True&amp;isModal=False" TargetMode="External"/><Relationship Id="rId48" Type="http://schemas.openxmlformats.org/officeDocument/2006/relationships/hyperlink" Target="https://community.secop.gov.co/Public/Tendering/ContractNoticePhases/View?PPI=CO1.PPI.23882317&amp;isFromPublicArea=True&amp;isModal=False" TargetMode="External"/><Relationship Id="rId69" Type="http://schemas.openxmlformats.org/officeDocument/2006/relationships/hyperlink" Target="https://community.secop.gov.co/Public/Tendering/ContractNoticePhases/View?PPI=CO1.PPI.23804611&amp;isFromPublicArea=True&amp;isModal=False" TargetMode="External"/><Relationship Id="rId113" Type="http://schemas.openxmlformats.org/officeDocument/2006/relationships/hyperlink" Target="https://community.secop.gov.co/Public/Tendering/OpportunityDetail/Index?noticeUID=CO1.NTC.4161476&amp;isFromPublicArea=True&amp;isModal=False" TargetMode="External"/><Relationship Id="rId134" Type="http://schemas.openxmlformats.org/officeDocument/2006/relationships/hyperlink" Target="https://community.secop.gov.co/Public/Tendering/OpportunityDetail/Index?noticeUID=CO1.NTC.4222696&amp;isFromPublicArea=True&amp;isModal=False" TargetMode="External"/><Relationship Id="rId80" Type="http://schemas.openxmlformats.org/officeDocument/2006/relationships/hyperlink" Target="https://community.secop.gov.co/Public/Tendering/ContractNoticePhases/View?PPI=CO1.PPI.25130804&amp;isFromPublicArea=True&amp;isModal=False" TargetMode="External"/><Relationship Id="rId155" Type="http://schemas.openxmlformats.org/officeDocument/2006/relationships/hyperlink" Target="https://community.secop.gov.co/Public/Tendering/OpportunityDetail/Index?noticeUID=CO1.NTC.4223212&amp;isFromPublicArea=True&amp;isModal=False" TargetMode="External"/><Relationship Id="rId176" Type="http://schemas.openxmlformats.org/officeDocument/2006/relationships/hyperlink" Target="https://community.secop.gov.co/Public/Tendering/OpportunityDetail/Index?noticeUID=CO1.NTC.4476794&amp;isFromPublicArea=True&amp;isModal=False" TargetMode="External"/><Relationship Id="rId197" Type="http://schemas.openxmlformats.org/officeDocument/2006/relationships/hyperlink" Target="https://community.secop.gov.co/Public/Tendering/OpportunityDetail/Index?noticeUID=CO1.NTC.4017161&amp;isFromPublicArea=True&amp;isModal=False" TargetMode="External"/><Relationship Id="rId201" Type="http://schemas.openxmlformats.org/officeDocument/2006/relationships/hyperlink" Target="https://community.secop.gov.co/Public/Tendering/OpportunityDetail/Index?noticeUID=CO1.NTC.4044654&amp;isFromPublicArea=True&amp;isModal=False" TargetMode="External"/><Relationship Id="rId222" Type="http://schemas.openxmlformats.org/officeDocument/2006/relationships/hyperlink" Target="https://community.secop.gov.co/Public/Tendering/OpportunityDetail/Index?noticeUID=CO1.NTC.4060758&amp;isFromPublicArea=True&amp;isModal=False" TargetMode="External"/><Relationship Id="rId243" Type="http://schemas.openxmlformats.org/officeDocument/2006/relationships/hyperlink" Target="https://community.secop.gov.co/Public/Tendering/ContractNoticePhases/View?PPI=CO1.PPI.24553588&amp;isFromPublicArea=True&amp;isModal=False" TargetMode="External"/><Relationship Id="rId17" Type="http://schemas.openxmlformats.org/officeDocument/2006/relationships/hyperlink" Target="https://community.secop.gov.co/Public/Tendering/OpportunityDetail/Index?noticeUID=CO1.NTC.4389339&amp;isFromPublicArea=True&amp;isModal=False" TargetMode="External"/><Relationship Id="rId38" Type="http://schemas.openxmlformats.org/officeDocument/2006/relationships/hyperlink" Target="https://community.secop.gov.co/Public/Tendering/ContractNoticePhases/View?PPI=CO1.PPI.19576567&amp;isFromPublicArea=True&amp;isModal=False" TargetMode="External"/><Relationship Id="rId59" Type="http://schemas.openxmlformats.org/officeDocument/2006/relationships/hyperlink" Target="https://community.secop.gov.co/Public/Tendering/ContractNoticePhases/View?PPI=CO1.PPI.23885898&amp;isFromPublicArea=True&amp;isModal=False" TargetMode="External"/><Relationship Id="rId103" Type="http://schemas.openxmlformats.org/officeDocument/2006/relationships/hyperlink" Target="https://community.secop.gov.co/Public/Tendering/OpportunityDetail/Index?noticeUID=CO1.NTC.4135048&amp;isFromPublicArea=True&amp;isModal=False" TargetMode="External"/><Relationship Id="rId124" Type="http://schemas.openxmlformats.org/officeDocument/2006/relationships/hyperlink" Target="https://community.secop.gov.co/Public/Tendering/OpportunityDetail/Index?noticeUID=CO1.NTC.4162696&amp;isFromPublicArea=True&amp;isModal=False" TargetMode="External"/><Relationship Id="rId70" Type="http://schemas.openxmlformats.org/officeDocument/2006/relationships/hyperlink" Target="https://community.secop.gov.co/Public/Tendering/ContractNoticePhases/View?PPI=CO1.PPI.24072523&amp;isFromPublicArea=True&amp;isModal=False" TargetMode="External"/><Relationship Id="rId91" Type="http://schemas.openxmlformats.org/officeDocument/2006/relationships/hyperlink" Target="https://community.secop.gov.co/Public/Tendering/OpportunityDetail/Index?noticeUID=CO1.NTC.4132272&amp;isFromPublicArea=True&amp;isModal=False" TargetMode="External"/><Relationship Id="rId145" Type="http://schemas.openxmlformats.org/officeDocument/2006/relationships/hyperlink" Target="https://community.secop.gov.co/Public/Tendering/OpportunityDetail/Index?noticeUID=CO1.NTC.4205137&amp;isFromPublicArea=True&amp;isModal=False" TargetMode="External"/><Relationship Id="rId166" Type="http://schemas.openxmlformats.org/officeDocument/2006/relationships/hyperlink" Target="https://community.secop.gov.co/Public/Tendering/ContractNoticePhases/View?PPI=CO1.PPI.24096625&amp;isFromPublicArea=True&amp;isModal=False" TargetMode="External"/><Relationship Id="rId187" Type="http://schemas.openxmlformats.org/officeDocument/2006/relationships/hyperlink" Target="https://community.secop.gov.co/Public/Tendering/OpportunityDetail/Index?noticeUID=CO1.NTC.4053954&amp;isFromPublicArea=True&amp;isModal=False" TargetMode="External"/><Relationship Id="rId1" Type="http://schemas.openxmlformats.org/officeDocument/2006/relationships/hyperlink" Target="https://community.secop.gov.co/Public/Tendering/ContractNoticePhases/View?PPI=CO1.PPI.23881957&amp;isFromPublicArea=True&amp;isModal=False" TargetMode="External"/><Relationship Id="rId212" Type="http://schemas.openxmlformats.org/officeDocument/2006/relationships/hyperlink" Target="https://community.secop.gov.co/Public/Tendering/OpportunityDetail/Index?noticeUID=CO1.NTC.4069395&amp;isFromPublicArea=True&amp;isModal=False" TargetMode="External"/><Relationship Id="rId233" Type="http://schemas.openxmlformats.org/officeDocument/2006/relationships/hyperlink" Target="https://community.secop.gov.co/Public/Tendering/ContractNoticePhases/View?PPI=CO1.PPI.23936005&amp;isFromPublicArea=True&amp;isModal=False" TargetMode="External"/><Relationship Id="rId28" Type="http://schemas.openxmlformats.org/officeDocument/2006/relationships/hyperlink" Target="https://community.secop.gov.co/Public/Tendering/OpportunityDetail/Index?noticeUID=CO1.NTC.4458774&amp;isFromPublicArea=True&amp;isModal=False" TargetMode="External"/><Relationship Id="rId49" Type="http://schemas.openxmlformats.org/officeDocument/2006/relationships/hyperlink" Target="https://community.secop.gov.co/Public/Tendering/ContractNoticePhases/View?PPI=CO1.PPI.23889954&amp;isFromPublicArea=True&amp;isModal=False" TargetMode="External"/><Relationship Id="rId114" Type="http://schemas.openxmlformats.org/officeDocument/2006/relationships/hyperlink" Target="https://community.secop.gov.co/Public/Tendering/OpportunityDetail/Index?noticeUID=CO1.NTC.4161575&amp;isFromPublicArea=True&amp;isModal=False" TargetMode="External"/><Relationship Id="rId60" Type="http://schemas.openxmlformats.org/officeDocument/2006/relationships/hyperlink" Target="https://community.secop.gov.co/Public/Tendering/ContractNoticePhases/View?PPI=CO1.PPI.23886613&amp;isFromPublicArea=True&amp;isModal=False" TargetMode="External"/><Relationship Id="rId81" Type="http://schemas.openxmlformats.org/officeDocument/2006/relationships/hyperlink" Target="https://community.secop.gov.co/Public/Tendering/OpportunityDetail/Index?noticeUID=CO1.NTC.4086662&amp;isFromPublicArea=True&amp;isModal=False" TargetMode="External"/><Relationship Id="rId135" Type="http://schemas.openxmlformats.org/officeDocument/2006/relationships/hyperlink" Target="https://community.secop.gov.co/Public/Tendering/OpportunityDetail/Index?noticeUID=CO1.NTC.4222958&amp;isFromPublicArea=True&amp;isModal=False" TargetMode="External"/><Relationship Id="rId156" Type="http://schemas.openxmlformats.org/officeDocument/2006/relationships/hyperlink" Target="https://community.secop.gov.co/Public/Tendering/OpportunityDetail/Index?noticeUID=CO1.NTC.4223218&amp;isFromPublicArea=True&amp;isModal=False" TargetMode="External"/><Relationship Id="rId177" Type="http://schemas.openxmlformats.org/officeDocument/2006/relationships/hyperlink" Target="https://community.secop.gov.co/Public/Tendering/OpportunityDetail/Index?noticeUID=CO1.NTC.4476785&amp;isFromPublicArea=True&amp;isModal=False" TargetMode="External"/><Relationship Id="rId198" Type="http://schemas.openxmlformats.org/officeDocument/2006/relationships/hyperlink" Target="https://community.secop.gov.co/Public/Tendering/OpportunityDetail/Index?noticeUID=CO1.NTC.4016978&amp;isFromPublicArea=True&amp;isModal=False" TargetMode="External"/><Relationship Id="rId202" Type="http://schemas.openxmlformats.org/officeDocument/2006/relationships/hyperlink" Target="https://community.secop.gov.co/Public/Tendering/OpportunityDetail/Index?noticeUID=CO1.NTC.4044919&amp;isFromPublicArea=True&amp;isModal=False" TargetMode="External"/><Relationship Id="rId223" Type="http://schemas.openxmlformats.org/officeDocument/2006/relationships/hyperlink" Target="https://community.secop.gov.co/Public/Tendering/OpportunityDetail/Index?noticeUID=CO1.NTC.4060666&amp;isFromPublicArea=True&amp;isModal=False" TargetMode="External"/><Relationship Id="rId244" Type="http://schemas.openxmlformats.org/officeDocument/2006/relationships/hyperlink" Target="https://community.secop.gov.co/Public/Tendering/ContractNoticePhases/View?PPI=CO1.PPI.24554434&amp;isFromPublicArea=True&amp;isModal=False" TargetMode="External"/><Relationship Id="rId18" Type="http://schemas.openxmlformats.org/officeDocument/2006/relationships/hyperlink" Target="https://community.secop.gov.co/Public/Tendering/OpportunityDetail/Index?noticeUID=CO1.NTC.4389444&amp;isFromPublicArea=True&amp;isModal=False" TargetMode="External"/><Relationship Id="rId39" Type="http://schemas.openxmlformats.org/officeDocument/2006/relationships/hyperlink" Target="https://community.secop.gov.co/Public/Tendering/ContractNoticePhases/View?PPI=CO1.PPI.19586646&amp;isFromPublicArea=True&amp;isModal=False" TargetMode="External"/><Relationship Id="rId50" Type="http://schemas.openxmlformats.org/officeDocument/2006/relationships/hyperlink" Target="https://community.secop.gov.co/Public/Tendering/ContractNoticePhases/View?PPI=CO1.PPI.23882398&amp;isFromPublicArea=True&amp;isModal=False" TargetMode="External"/><Relationship Id="rId104" Type="http://schemas.openxmlformats.org/officeDocument/2006/relationships/hyperlink" Target="https://community.secop.gov.co/Public/Tendering/OpportunityDetail/Index?noticeUID=CO1.NTC.4135259&amp;isFromPublicArea=True&amp;isModal=False" TargetMode="External"/><Relationship Id="rId125" Type="http://schemas.openxmlformats.org/officeDocument/2006/relationships/hyperlink" Target="https://community.secop.gov.co/Public/Tendering/OpportunityDetail/Index?noticeUID=CO1.NTC.4162698&amp;isFromPublicArea=True&amp;isModal=False" TargetMode="External"/><Relationship Id="rId146" Type="http://schemas.openxmlformats.org/officeDocument/2006/relationships/hyperlink" Target="https://community.secop.gov.co/Public/Tendering/OpportunityDetail/Index?noticeUID=CO1.NTC.4199086&amp;isFromPublicArea=True&amp;isModal=False" TargetMode="External"/><Relationship Id="rId167" Type="http://schemas.openxmlformats.org/officeDocument/2006/relationships/hyperlink" Target="https://community.secop.gov.co/Public/Tendering/OpportunityDetail/Index?noticeUID=CO1.NTC.4323012&amp;isFromPublicArea=True&amp;isModal=False" TargetMode="External"/><Relationship Id="rId188" Type="http://schemas.openxmlformats.org/officeDocument/2006/relationships/hyperlink" Target="https://community.secop.gov.co/Public/Tendering/OpportunityDetail/Index?noticeUID=CO1.NTC.4053954&amp;isFromPublicArea=True&amp;isModal=False" TargetMode="External"/><Relationship Id="rId71" Type="http://schemas.openxmlformats.org/officeDocument/2006/relationships/hyperlink" Target="https://community.secop.gov.co/Public/Tendering/ContractNoticePhases/View?PPI=CO1.PPI.24411136&amp;isFromPublicArea=True&amp;isModal=False" TargetMode="External"/><Relationship Id="rId92" Type="http://schemas.openxmlformats.org/officeDocument/2006/relationships/hyperlink" Target="https://community.secop.gov.co/Public/Tendering/OpportunityDetail/Index?noticeUID=CO1.NTC.4132087&amp;isFromPublicArea=True&amp;isModal=False" TargetMode="External"/><Relationship Id="rId213" Type="http://schemas.openxmlformats.org/officeDocument/2006/relationships/hyperlink" Target="https://community.secop.gov.co/Public/Tendering/OpportunityDetail/Index?noticeUID=CO1.NTC.4044644&amp;isFromPublicArea=True&amp;isModal=False" TargetMode="External"/><Relationship Id="rId234" Type="http://schemas.openxmlformats.org/officeDocument/2006/relationships/hyperlink" Target="https://community.secop.gov.co/Public/Tendering/ContractNoticePhases/View?PPI=CO1.PPI.23696500&amp;isFromPublicArea=True&amp;isModal=False" TargetMode="External"/><Relationship Id="rId2" Type="http://schemas.openxmlformats.org/officeDocument/2006/relationships/hyperlink" Target="https://community.secop.gov.co/Public/Tendering/ContractNoticePhases/View?PPI=CO1.PPI.23879280&amp;isFromPublicArea=True&amp;isModal=False" TargetMode="External"/><Relationship Id="rId29" Type="http://schemas.openxmlformats.org/officeDocument/2006/relationships/hyperlink" Target="https://community.secop.gov.co/Public/Tendering/OpportunityDetail/Index?noticeUID=CO1.NTC.4476785&amp;isFromPublicArea=True&amp;isModal=False" TargetMode="External"/><Relationship Id="rId40" Type="http://schemas.openxmlformats.org/officeDocument/2006/relationships/hyperlink" Target="https://community.secop.gov.co/Public/Tendering/ContractNoticePhases/View?PPI=CO1.PPI.16975164&amp;isFromPublicArea=True&amp;isModal=False" TargetMode="External"/><Relationship Id="rId115" Type="http://schemas.openxmlformats.org/officeDocument/2006/relationships/hyperlink" Target="https://community.secop.gov.co/Public/Tendering/OpportunityDetail/Index?noticeUID=CO1.NTC.4161497&amp;isFromPublicArea=True&amp;isModal=False" TargetMode="External"/><Relationship Id="rId136" Type="http://schemas.openxmlformats.org/officeDocument/2006/relationships/hyperlink" Target="https://community.secop.gov.co/Public/Tendering/OpportunityDetail/Index?noticeUID=CO1.NTC.4223314&amp;isFromPublicArea=True&amp;isModal=False" TargetMode="External"/><Relationship Id="rId157" Type="http://schemas.openxmlformats.org/officeDocument/2006/relationships/hyperlink" Target="https://community.secop.gov.co/Public/Tendering/ContractNoticePhases/View?PPI=CO1.PPI.24095888&amp;isFromPublicArea=True&amp;isModal=False" TargetMode="External"/><Relationship Id="rId178" Type="http://schemas.openxmlformats.org/officeDocument/2006/relationships/hyperlink" Target="https://community.secop.gov.co/Public/Tendering/OpportunityDetail/Index?noticeUID=CO1.NTC.4477142&amp;isFromPublicArea=True&amp;isModal=False" TargetMode="External"/><Relationship Id="rId61" Type="http://schemas.openxmlformats.org/officeDocument/2006/relationships/hyperlink" Target="https://community.secop.gov.co/Public/Tendering/ContractNoticePhases/View?PPI=CO1.PPI.24072815&amp;isFromPublicArea=True&amp;isModal=False" TargetMode="External"/><Relationship Id="rId82" Type="http://schemas.openxmlformats.org/officeDocument/2006/relationships/hyperlink" Target="https://community.secop.gov.co/Public/Tendering/OpportunityDetail/Index?noticeUID=CO1.NTC.4086288&amp;isFromPublicArea=True&amp;isModal=False" TargetMode="External"/><Relationship Id="rId199" Type="http://schemas.openxmlformats.org/officeDocument/2006/relationships/hyperlink" Target="https://community.secop.gov.co/Public/Tendering/OpportunityDetail/Index?noticeUID=CO1.NTC.4029751&amp;isFromPublicArea=True&amp;isModal=False" TargetMode="External"/><Relationship Id="rId203" Type="http://schemas.openxmlformats.org/officeDocument/2006/relationships/hyperlink" Target="https://community.secop.gov.co/Public/Tendering/OpportunityDetail/Index?noticeUID=CO1.NTC.4044932&amp;isFromPublicArea=True&amp;isModal=False" TargetMode="External"/><Relationship Id="rId19" Type="http://schemas.openxmlformats.org/officeDocument/2006/relationships/hyperlink" Target="https://community.secop.gov.co/Public/Tendering/OpportunityDetail/Index?noticeUID=CO1.NTC.4421424&amp;isFromPublicArea=True&amp;isModal=False" TargetMode="External"/><Relationship Id="rId224" Type="http://schemas.openxmlformats.org/officeDocument/2006/relationships/hyperlink" Target="https://community.secop.gov.co/Public/Tendering/OpportunityDetail/Index?noticeUID=CO1.NTC.4069385&amp;isFromPublicArea=True&amp;isModal=False" TargetMode="External"/><Relationship Id="rId245" Type="http://schemas.openxmlformats.org/officeDocument/2006/relationships/hyperlink" Target="https://community.secop.gov.co/Public/Tendering/ContractNoticePhases/View?PPI=CO1.PPI.24578512&amp;isFromPublicArea=True&amp;isModal=False" TargetMode="External"/><Relationship Id="rId30" Type="http://schemas.openxmlformats.org/officeDocument/2006/relationships/hyperlink" Target="https://community.secop.gov.co/Public/Tendering/ContractNoticePhases/View?PPI=CO1.PPI.19586246&amp;isFromPublicArea=True&amp;isModal=False" TargetMode="External"/><Relationship Id="rId105" Type="http://schemas.openxmlformats.org/officeDocument/2006/relationships/hyperlink" Target="https://community.secop.gov.co/Public/Tendering/OpportunityDetail/Index?noticeUID=CO1.NTC.4136441&amp;isFromPublicArea=True&amp;isModal=False" TargetMode="External"/><Relationship Id="rId126" Type="http://schemas.openxmlformats.org/officeDocument/2006/relationships/hyperlink" Target="https://community.secop.gov.co/Public/Tendering/OpportunityDetail/Index?noticeUID=CO1.NTC.4199520&amp;isFromPublicArea=True&amp;isModal=False" TargetMode="External"/><Relationship Id="rId147" Type="http://schemas.openxmlformats.org/officeDocument/2006/relationships/hyperlink" Target="https://community.secop.gov.co/Public/Tendering/OpportunityDetail/Index?noticeUID=CO1.NTC.4199099&amp;isFromPublicArea=True&amp;isModal=False" TargetMode="External"/><Relationship Id="rId168" Type="http://schemas.openxmlformats.org/officeDocument/2006/relationships/hyperlink" Target="https://community.secop.gov.co/Public/Tendering/OpportunityDetail/Index?noticeUID=CO1.NTC.4323012&amp;isFromPublicArea=True&amp;isModal=False" TargetMode="External"/><Relationship Id="rId51" Type="http://schemas.openxmlformats.org/officeDocument/2006/relationships/hyperlink" Target="https://community.secop.gov.co/Public/Tendering/ContractNoticePhases/View?PPI=CO1.PPI.23878521&amp;isFromPublicArea=True&amp;isModal=False" TargetMode="External"/><Relationship Id="rId72" Type="http://schemas.openxmlformats.org/officeDocument/2006/relationships/hyperlink" Target="https://community.secop.gov.co/Public/Tendering/ContractNoticePhases/View?PPI=CO1.PPI.23850432&amp;isFromPublicArea=True&amp;isModal=False" TargetMode="External"/><Relationship Id="rId93" Type="http://schemas.openxmlformats.org/officeDocument/2006/relationships/hyperlink" Target="https://community.secop.gov.co/Public/Tendering/OpportunityDetail/Index?noticeUID=CO1.NTC.4134201&amp;isFromPublicArea=True&amp;isModal=False" TargetMode="External"/><Relationship Id="rId189" Type="http://schemas.openxmlformats.org/officeDocument/2006/relationships/hyperlink" Target="https://community.secop.gov.co/Public/Tendering/OpportunityDetail/Index?noticeUID=CO1.NTC.4053959&amp;isFromPublicArea=True&amp;isModal=False" TargetMode="External"/><Relationship Id="rId3" Type="http://schemas.openxmlformats.org/officeDocument/2006/relationships/hyperlink" Target="https://community.secop.gov.co/Public/Tendering/ContractNoticePhases/View?PPI=CO1.PPI.24305207&amp;isFromPublicArea=True&amp;isModal=False" TargetMode="External"/><Relationship Id="rId214" Type="http://schemas.openxmlformats.org/officeDocument/2006/relationships/hyperlink" Target="https://community.secop.gov.co/Public/Tendering/OpportunityDetail/Index?noticeUID=CO1.NTC.4044848&amp;isFromPublicArea=True&amp;isModal=False" TargetMode="External"/><Relationship Id="rId235" Type="http://schemas.openxmlformats.org/officeDocument/2006/relationships/hyperlink" Target="https://community.secop.gov.co/Public/Tendering/ContractNoticePhases/View?PPI=CO1.PPI.23766791&amp;isFromPublicArea=True&amp;isModal=False" TargetMode="External"/><Relationship Id="rId116" Type="http://schemas.openxmlformats.org/officeDocument/2006/relationships/hyperlink" Target="https://community.secop.gov.co/Public/Tendering/OpportunityDetail/Index?noticeUID=CO1.NTC.4161810&amp;isFromPublicArea=True&amp;isModal=False" TargetMode="External"/><Relationship Id="rId137" Type="http://schemas.openxmlformats.org/officeDocument/2006/relationships/hyperlink" Target="https://community.secop.gov.co/Public/Tendering/ContractNoticePhases/View?PPI=CO1.PPI.24096259&amp;isFromPublicArea=True&amp;isModal=False" TargetMode="External"/><Relationship Id="rId158" Type="http://schemas.openxmlformats.org/officeDocument/2006/relationships/hyperlink" Target="https://community.secop.gov.co/Public/Tendering/OpportunityDetail/Index?noticeUID=CO1.NTC.4198153&amp;isFromPublicArea=True&amp;isModal=False" TargetMode="External"/><Relationship Id="rId20" Type="http://schemas.openxmlformats.org/officeDocument/2006/relationships/hyperlink" Target="https://community.secop.gov.co/Public/Tendering/OpportunityDetail/Index?noticeUID=CO1.NTC.4431803&amp;isFromPublicArea=True&amp;isModal=False" TargetMode="External"/><Relationship Id="rId41" Type="http://schemas.openxmlformats.org/officeDocument/2006/relationships/hyperlink" Target="https://community.secop.gov.co/Public/Tendering/ContractNoticePhases/View?PPI=CO1.PPI.23628791&amp;isFromPublicArea=True&amp;isModal=False" TargetMode="External"/><Relationship Id="rId62" Type="http://schemas.openxmlformats.org/officeDocument/2006/relationships/hyperlink" Target="https://community.secop.gov.co/Public/Tendering/ContractNoticePhases/View?PPI=CO1.PPI.23631084&amp;isFromPublicArea=True&amp;isModal=False" TargetMode="External"/><Relationship Id="rId83" Type="http://schemas.openxmlformats.org/officeDocument/2006/relationships/hyperlink" Target="https://community.secop.gov.co/Public/Tendering/OpportunityDetail/Index?noticeUID=CO1.NTC.4086654&amp;isFromPublicArea=True&amp;isModal=False" TargetMode="External"/><Relationship Id="rId179" Type="http://schemas.openxmlformats.org/officeDocument/2006/relationships/hyperlink" Target="https://community.secop.gov.co/Public/Tendering/OpportunityDetail/Index?noticeUID=CO1.NTC.4053732&amp;isFromPublicArea=True&amp;isModal=False" TargetMode="External"/><Relationship Id="rId190" Type="http://schemas.openxmlformats.org/officeDocument/2006/relationships/hyperlink" Target="https://community.secop.gov.co/Public/Tendering/OpportunityDetail/Index?noticeUID=CO1.NTC.4060775&amp;isFromPublicArea=True&amp;isModal=False" TargetMode="External"/><Relationship Id="rId204" Type="http://schemas.openxmlformats.org/officeDocument/2006/relationships/hyperlink" Target="https://community.secop.gov.co/Public/Tendering/OpportunityDetail/Index?noticeUID=CO1.NTC.4044825&amp;isFromPublicArea=True&amp;isModal=False" TargetMode="External"/><Relationship Id="rId225" Type="http://schemas.openxmlformats.org/officeDocument/2006/relationships/hyperlink" Target="https://community.secop.gov.co/Public/Tendering/OpportunityDetail/Index?noticeUID=CO1.NTC.4089526&amp;isFromPublicArea=True&amp;isModal=False" TargetMode="External"/><Relationship Id="rId246" Type="http://schemas.openxmlformats.org/officeDocument/2006/relationships/hyperlink" Target="https://community.secop.gov.co/Public/Tendering/OpportunityDetail/Index?noticeUID=CO1.NTC.4371169&amp;isFromPublicArea=True&amp;isModal=False" TargetMode="External"/><Relationship Id="rId106" Type="http://schemas.openxmlformats.org/officeDocument/2006/relationships/hyperlink" Target="https://community.secop.gov.co/Public/Tendering/OpportunityDetail/Index?noticeUID=CO1.NTC.4135943&amp;isFromPublicArea=True&amp;isModal=False" TargetMode="External"/><Relationship Id="rId127" Type="http://schemas.openxmlformats.org/officeDocument/2006/relationships/hyperlink" Target="https://community.secop.gov.co/Public/Tendering/OpportunityDetail/Index?noticeUID=CO1.NTC.4199350&amp;isFromPublicArea=True&amp;isModal=False" TargetMode="External"/><Relationship Id="rId10" Type="http://schemas.openxmlformats.org/officeDocument/2006/relationships/hyperlink" Target="https://community.secop.gov.co/Public/Tendering/OpportunityDetail/Index?noticeUID=CO1.NTC.4317375&amp;isFromPublicArea=True&amp;isModal=False" TargetMode="External"/><Relationship Id="rId31" Type="http://schemas.openxmlformats.org/officeDocument/2006/relationships/hyperlink" Target="https://community.secop.gov.co/Public/Tendering/ContractNoticePhases/View?PPI=CO1.PPI.19586599&amp;isFromPublicArea=True&amp;isModal=False" TargetMode="External"/><Relationship Id="rId52" Type="http://schemas.openxmlformats.org/officeDocument/2006/relationships/hyperlink" Target="https://community.secop.gov.co/Public/Tendering/ContractNoticePhases/View?PPI=CO1.PPI.23886231&amp;isFromPublicArea=True&amp;isModal=False" TargetMode="External"/><Relationship Id="rId73" Type="http://schemas.openxmlformats.org/officeDocument/2006/relationships/hyperlink" Target="https://community.secop.gov.co/Public/Tendering/ContractNoticePhases/View?PPI=CO1.PPI.19344151&amp;isFromPublicArea=True&amp;isModal=False" TargetMode="External"/><Relationship Id="rId94" Type="http://schemas.openxmlformats.org/officeDocument/2006/relationships/hyperlink" Target="https://community.secop.gov.co/Public/Tendering/OpportunityDetail/Index?noticeUID=CO1.NTC.4134835&amp;isFromPublicArea=True&amp;isModal=False" TargetMode="External"/><Relationship Id="rId148" Type="http://schemas.openxmlformats.org/officeDocument/2006/relationships/hyperlink" Target="https://community.secop.gov.co/Public/Tendering/OpportunityDetail/Index?noticeUID=CO1.NTC.4199406&amp;isFromPublicArea=True&amp;isModal=False" TargetMode="External"/><Relationship Id="rId169" Type="http://schemas.openxmlformats.org/officeDocument/2006/relationships/hyperlink" Target="https://community.secop.gov.co/Public/Tendering/OpportunityDetail/Index?noticeUID=CO1.NTC.4485371&amp;isFromPublicArea=True&amp;isModal=False" TargetMode="External"/><Relationship Id="rId4" Type="http://schemas.openxmlformats.org/officeDocument/2006/relationships/hyperlink" Target="https://community.secop.gov.co/Public/Tendering/ContractNoticePhases/View?PPI=CO1.PPI.23850432&amp;isFromPublicArea=True&amp;isModal=False" TargetMode="External"/><Relationship Id="rId180" Type="http://schemas.openxmlformats.org/officeDocument/2006/relationships/hyperlink" Target="https://community.secop.gov.co/Public/Tendering/OpportunityDetail/Index?noticeUID=CO1.NTC.4186399&amp;isFromPublicArea=True&amp;isModal=False" TargetMode="External"/><Relationship Id="rId215" Type="http://schemas.openxmlformats.org/officeDocument/2006/relationships/hyperlink" Target="https://community.secop.gov.co/Public/Tendering/OpportunityDetail/Index?noticeUID=CO1.NTC.4053934&amp;isFromPublicArea=True&amp;isModal=False" TargetMode="External"/><Relationship Id="rId236" Type="http://schemas.openxmlformats.org/officeDocument/2006/relationships/hyperlink" Target="https://community.secop.gov.co/Public/Tendering/ContractNoticePhases/View?PPI=CO1.PPI.23524857&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44"/>
  <sheetViews>
    <sheetView showGridLines="0" tabSelected="1" topLeftCell="C3" zoomScale="60" zoomScaleNormal="60" workbookViewId="0">
      <selection activeCell="F10" sqref="F10"/>
    </sheetView>
  </sheetViews>
  <sheetFormatPr baseColWidth="10" defaultColWidth="0" defaultRowHeight="14.25" zeroHeight="1" x14ac:dyDescent="0.2"/>
  <cols>
    <col min="1" max="1" width="7.375" customWidth="1"/>
    <col min="2" max="3" width="25" customWidth="1"/>
    <col min="4" max="4" width="25.875" customWidth="1"/>
    <col min="5" max="5" width="48.25" customWidth="1"/>
    <col min="6" max="6" width="45.375" customWidth="1"/>
    <col min="7" max="7" width="16.75" customWidth="1"/>
    <col min="8" max="8" width="50.25" customWidth="1"/>
    <col min="9" max="9" width="56.625" customWidth="1"/>
    <col min="10" max="10" width="15.75" customWidth="1"/>
    <col min="11" max="11" width="16" customWidth="1"/>
    <col min="12" max="12" width="14.875" customWidth="1"/>
    <col min="13" max="13" width="13.375" customWidth="1"/>
    <col min="14" max="14" width="13.375" hidden="1" customWidth="1"/>
    <col min="15" max="15" width="16.75" customWidth="1"/>
    <col min="16" max="16" width="28.75" customWidth="1"/>
    <col min="17" max="17" width="20.875" customWidth="1"/>
    <col min="18" max="18" width="19.875" customWidth="1"/>
    <col min="19" max="19" width="16.875" customWidth="1"/>
    <col min="20" max="20" width="20.25" customWidth="1"/>
    <col min="21" max="21" width="18.875" customWidth="1"/>
    <col min="22" max="22" width="20.875" customWidth="1"/>
    <col min="23" max="27" width="17.25" customWidth="1"/>
    <col min="28" max="28" width="21.25" customWidth="1"/>
    <col min="29" max="33" width="17.25" customWidth="1"/>
    <col min="34" max="34" width="21.25" customWidth="1"/>
    <col min="35" max="39" width="17.25" customWidth="1"/>
    <col min="40" max="40" width="21.25" customWidth="1"/>
    <col min="41" max="41" width="16.25" customWidth="1"/>
    <col min="42" max="42" width="19.625" customWidth="1"/>
    <col min="43" max="44" width="20" customWidth="1"/>
    <col min="45" max="46" width="11.25" customWidth="1"/>
    <col min="47" max="16384" width="11.25" hidden="1"/>
  </cols>
  <sheetData>
    <row r="1" spans="1:44" ht="15" customHeight="1" x14ac:dyDescent="0.2">
      <c r="A1" s="360"/>
      <c r="B1" s="363" t="s">
        <v>34</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c r="AN1" s="363"/>
      <c r="AO1" s="363"/>
      <c r="AP1" s="353" t="s">
        <v>36</v>
      </c>
      <c r="AQ1" s="353"/>
      <c r="AR1" s="353"/>
    </row>
    <row r="2" spans="1:44" ht="15" x14ac:dyDescent="0.2">
      <c r="A2" s="360"/>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3"/>
      <c r="AP2" s="353" t="s">
        <v>45</v>
      </c>
      <c r="AQ2" s="353"/>
      <c r="AR2" s="353"/>
    </row>
    <row r="3" spans="1:44" ht="15" customHeight="1" x14ac:dyDescent="0.2">
      <c r="A3" s="360"/>
      <c r="B3" s="363"/>
      <c r="C3" s="363"/>
      <c r="D3" s="363"/>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363"/>
      <c r="AK3" s="363"/>
      <c r="AL3" s="363"/>
      <c r="AM3" s="363"/>
      <c r="AN3" s="363"/>
      <c r="AO3" s="363"/>
      <c r="AP3" s="354" t="s">
        <v>46</v>
      </c>
      <c r="AQ3" s="355"/>
      <c r="AR3" s="356"/>
    </row>
    <row r="4" spans="1:44" ht="15" x14ac:dyDescent="0.2">
      <c r="A4" s="360"/>
      <c r="B4" s="363"/>
      <c r="C4" s="363"/>
      <c r="D4" s="363"/>
      <c r="E4" s="363"/>
      <c r="F4" s="363"/>
      <c r="G4" s="363"/>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4"/>
      <c r="AP4" s="357" t="s">
        <v>28</v>
      </c>
      <c r="AQ4" s="357"/>
      <c r="AR4" s="357"/>
    </row>
    <row r="5" spans="1:44" ht="15" x14ac:dyDescent="0.2">
      <c r="A5" s="361" t="s">
        <v>26</v>
      </c>
      <c r="B5" s="361"/>
      <c r="C5" s="361"/>
      <c r="D5" s="366">
        <v>45088</v>
      </c>
      <c r="E5" s="366"/>
      <c r="F5" s="366"/>
      <c r="G5" s="366"/>
      <c r="H5" s="7"/>
      <c r="I5" s="7"/>
      <c r="J5" s="7"/>
      <c r="K5" s="7"/>
      <c r="L5" s="7"/>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2"/>
    </row>
    <row r="6" spans="1:44" ht="15" x14ac:dyDescent="0.2">
      <c r="A6" s="362" t="s">
        <v>27</v>
      </c>
      <c r="B6" s="362"/>
      <c r="C6" s="362"/>
      <c r="D6" s="365">
        <v>45077</v>
      </c>
      <c r="E6" s="365"/>
      <c r="F6" s="365"/>
      <c r="G6" s="365"/>
      <c r="H6" s="7"/>
      <c r="I6" s="7"/>
      <c r="J6" s="7"/>
      <c r="K6" s="7"/>
      <c r="L6" s="7"/>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3"/>
      <c r="AR6" s="4"/>
    </row>
    <row r="7" spans="1:44" ht="15.6" customHeight="1" x14ac:dyDescent="0.2">
      <c r="A7" s="8"/>
      <c r="B7" s="358" t="s">
        <v>9</v>
      </c>
      <c r="C7" s="358"/>
      <c r="D7" s="358"/>
      <c r="E7" s="358"/>
      <c r="F7" s="358"/>
      <c r="G7" s="358" t="s">
        <v>10</v>
      </c>
      <c r="H7" s="358"/>
      <c r="I7" s="358"/>
      <c r="J7" s="358"/>
      <c r="K7" s="358"/>
      <c r="L7" s="358" t="s">
        <v>22</v>
      </c>
      <c r="M7" s="358"/>
      <c r="N7" s="358"/>
      <c r="O7" s="358"/>
      <c r="P7" s="358" t="s">
        <v>20</v>
      </c>
      <c r="Q7" s="358"/>
      <c r="R7" s="358"/>
      <c r="S7" s="358"/>
      <c r="T7" s="358"/>
      <c r="U7" s="358"/>
      <c r="V7" s="358"/>
      <c r="W7" s="359" t="s">
        <v>39</v>
      </c>
      <c r="X7" s="359"/>
      <c r="Y7" s="359"/>
      <c r="Z7" s="359"/>
      <c r="AA7" s="359"/>
      <c r="AB7" s="359"/>
      <c r="AC7" s="359" t="s">
        <v>40</v>
      </c>
      <c r="AD7" s="359"/>
      <c r="AE7" s="359"/>
      <c r="AF7" s="359"/>
      <c r="AG7" s="359"/>
      <c r="AH7" s="359"/>
      <c r="AI7" s="359" t="s">
        <v>41</v>
      </c>
      <c r="AJ7" s="359"/>
      <c r="AK7" s="359"/>
      <c r="AL7" s="359"/>
      <c r="AM7" s="359"/>
      <c r="AN7" s="359"/>
      <c r="AO7" s="351" t="s">
        <v>15</v>
      </c>
      <c r="AP7" s="351" t="s">
        <v>23</v>
      </c>
      <c r="AQ7" s="351" t="s">
        <v>21</v>
      </c>
      <c r="AR7" s="351"/>
    </row>
    <row r="8" spans="1:44" ht="46.9" customHeight="1" thickBot="1" x14ac:dyDescent="0.25">
      <c r="A8" s="13" t="s">
        <v>25</v>
      </c>
      <c r="B8" s="12" t="s">
        <v>0</v>
      </c>
      <c r="C8" s="13" t="s">
        <v>5</v>
      </c>
      <c r="D8" s="13" t="s">
        <v>1</v>
      </c>
      <c r="E8" s="13" t="s">
        <v>6</v>
      </c>
      <c r="F8" s="12" t="s">
        <v>16</v>
      </c>
      <c r="G8" s="12" t="s">
        <v>35</v>
      </c>
      <c r="H8" s="12" t="s">
        <v>2</v>
      </c>
      <c r="I8" s="12" t="s">
        <v>14</v>
      </c>
      <c r="J8" s="12" t="s">
        <v>18</v>
      </c>
      <c r="K8" s="12" t="s">
        <v>19</v>
      </c>
      <c r="L8" s="12" t="s">
        <v>3</v>
      </c>
      <c r="M8" s="12" t="s">
        <v>4</v>
      </c>
      <c r="N8" s="12" t="s">
        <v>37</v>
      </c>
      <c r="O8" s="12" t="s">
        <v>38</v>
      </c>
      <c r="P8" s="13" t="s">
        <v>8</v>
      </c>
      <c r="Q8" s="12" t="s">
        <v>30</v>
      </c>
      <c r="R8" s="12" t="s">
        <v>7</v>
      </c>
      <c r="S8" s="12" t="s">
        <v>24</v>
      </c>
      <c r="T8" s="12" t="s">
        <v>29</v>
      </c>
      <c r="U8" s="12" t="s">
        <v>11</v>
      </c>
      <c r="V8" s="12" t="s">
        <v>17</v>
      </c>
      <c r="W8" s="12" t="s">
        <v>30</v>
      </c>
      <c r="X8" s="12" t="s">
        <v>7</v>
      </c>
      <c r="Y8" s="12" t="s">
        <v>24</v>
      </c>
      <c r="Z8" s="12" t="s">
        <v>29</v>
      </c>
      <c r="AA8" s="12" t="s">
        <v>11</v>
      </c>
      <c r="AB8" s="14" t="s">
        <v>42</v>
      </c>
      <c r="AC8" s="12" t="s">
        <v>30</v>
      </c>
      <c r="AD8" s="12" t="s">
        <v>7</v>
      </c>
      <c r="AE8" s="12" t="s">
        <v>24</v>
      </c>
      <c r="AF8" s="12" t="s">
        <v>29</v>
      </c>
      <c r="AG8" s="12" t="s">
        <v>11</v>
      </c>
      <c r="AH8" s="12" t="s">
        <v>43</v>
      </c>
      <c r="AI8" s="12" t="s">
        <v>30</v>
      </c>
      <c r="AJ8" s="12" t="s">
        <v>7</v>
      </c>
      <c r="AK8" s="12" t="s">
        <v>24</v>
      </c>
      <c r="AL8" s="12" t="s">
        <v>29</v>
      </c>
      <c r="AM8" s="12" t="s">
        <v>11</v>
      </c>
      <c r="AN8" s="14" t="s">
        <v>44</v>
      </c>
      <c r="AO8" s="352"/>
      <c r="AP8" s="352"/>
      <c r="AQ8" s="12" t="s">
        <v>12</v>
      </c>
      <c r="AR8" s="12" t="s">
        <v>13</v>
      </c>
    </row>
    <row r="9" spans="1:44" ht="70.5" customHeight="1" thickBot="1" x14ac:dyDescent="0.25">
      <c r="A9" s="133">
        <v>85</v>
      </c>
      <c r="B9" s="108" t="s">
        <v>31</v>
      </c>
      <c r="C9" s="109" t="s">
        <v>385</v>
      </c>
      <c r="D9" s="109" t="s">
        <v>386</v>
      </c>
      <c r="E9" s="110" t="s">
        <v>387</v>
      </c>
      <c r="F9" s="111" t="s">
        <v>388</v>
      </c>
      <c r="G9" s="112">
        <v>2022680010103</v>
      </c>
      <c r="H9" s="113" t="s">
        <v>389</v>
      </c>
      <c r="I9" s="114" t="s">
        <v>400</v>
      </c>
      <c r="J9" s="46">
        <v>44927</v>
      </c>
      <c r="K9" s="46">
        <v>45291</v>
      </c>
      <c r="L9" s="115">
        <v>6</v>
      </c>
      <c r="M9" s="47">
        <v>6</v>
      </c>
      <c r="N9" s="80">
        <f t="shared" ref="N9:N11" si="0">IFERROR(IF(M9/L9&gt;100%,100%,M9/L9),"-")</f>
        <v>1</v>
      </c>
      <c r="O9" s="78">
        <f>M9/L9</f>
        <v>1</v>
      </c>
      <c r="P9" s="48" t="s">
        <v>390</v>
      </c>
      <c r="Q9" s="49">
        <v>474000000</v>
      </c>
      <c r="R9" s="50">
        <v>0</v>
      </c>
      <c r="S9" s="50">
        <v>0</v>
      </c>
      <c r="T9" s="50">
        <v>0</v>
      </c>
      <c r="U9" s="50">
        <v>0</v>
      </c>
      <c r="V9" s="128">
        <f t="shared" ref="V9:V11" si="1">SUM(Q9:U9)</f>
        <v>474000000</v>
      </c>
      <c r="W9" s="253">
        <v>367800000</v>
      </c>
      <c r="X9" s="49">
        <v>0</v>
      </c>
      <c r="Y9" s="49">
        <v>0</v>
      </c>
      <c r="Z9" s="49">
        <v>0</v>
      </c>
      <c r="AA9" s="49">
        <v>0</v>
      </c>
      <c r="AB9" s="122">
        <f t="shared" ref="AB9:AB11" si="2">SUM(W9:AA9)</f>
        <v>367800000</v>
      </c>
      <c r="AC9" s="253">
        <v>367800000</v>
      </c>
      <c r="AD9" s="49">
        <v>0</v>
      </c>
      <c r="AE9" s="49">
        <v>0</v>
      </c>
      <c r="AF9" s="49">
        <v>0</v>
      </c>
      <c r="AG9" s="49">
        <v>0</v>
      </c>
      <c r="AH9" s="126">
        <f t="shared" ref="AH9:AH11" si="3">SUM(AC9:AG9)</f>
        <v>367800000</v>
      </c>
      <c r="AI9" s="253">
        <v>32000000</v>
      </c>
      <c r="AJ9" s="49">
        <v>0</v>
      </c>
      <c r="AK9" s="49">
        <v>0</v>
      </c>
      <c r="AL9" s="49">
        <v>0</v>
      </c>
      <c r="AM9" s="49">
        <v>0</v>
      </c>
      <c r="AN9" s="122">
        <f>SUM(AI9:AM9)</f>
        <v>32000000</v>
      </c>
      <c r="AO9" s="76">
        <v>0</v>
      </c>
      <c r="AP9" s="49">
        <v>0</v>
      </c>
      <c r="AQ9" s="117" t="s">
        <v>32</v>
      </c>
      <c r="AR9" s="51" t="s">
        <v>308</v>
      </c>
    </row>
    <row r="10" spans="1:44" ht="59.25" customHeight="1" thickBot="1" x14ac:dyDescent="0.25">
      <c r="A10" s="134">
        <v>86</v>
      </c>
      <c r="B10" s="98" t="s">
        <v>31</v>
      </c>
      <c r="C10" s="95" t="s">
        <v>385</v>
      </c>
      <c r="D10" s="95" t="s">
        <v>386</v>
      </c>
      <c r="E10" s="99" t="s">
        <v>391</v>
      </c>
      <c r="F10" s="116" t="s">
        <v>392</v>
      </c>
      <c r="G10" s="101">
        <v>2022680010103</v>
      </c>
      <c r="H10" s="102" t="s">
        <v>389</v>
      </c>
      <c r="I10" s="103" t="s">
        <v>401</v>
      </c>
      <c r="J10" s="33">
        <v>44927</v>
      </c>
      <c r="K10" s="33">
        <v>45291</v>
      </c>
      <c r="L10" s="104">
        <v>3601</v>
      </c>
      <c r="M10" s="25">
        <v>290</v>
      </c>
      <c r="N10" s="81">
        <f t="shared" si="0"/>
        <v>8.0533185226326021E-2</v>
      </c>
      <c r="O10" s="79">
        <f t="shared" ref="O10:O19" si="4">M10/L10</f>
        <v>8.0533185226326021E-2</v>
      </c>
      <c r="P10" s="32" t="s">
        <v>393</v>
      </c>
      <c r="Q10" s="44">
        <v>42000000</v>
      </c>
      <c r="R10" s="45">
        <v>0</v>
      </c>
      <c r="S10" s="45">
        <v>0</v>
      </c>
      <c r="T10" s="45">
        <v>0</v>
      </c>
      <c r="U10" s="45">
        <v>0</v>
      </c>
      <c r="V10" s="129">
        <f t="shared" si="1"/>
        <v>42000000</v>
      </c>
      <c r="W10" s="254">
        <v>18000000</v>
      </c>
      <c r="X10" s="44">
        <v>0</v>
      </c>
      <c r="Y10" s="44">
        <v>0</v>
      </c>
      <c r="Z10" s="44">
        <v>0</v>
      </c>
      <c r="AA10" s="44">
        <v>0</v>
      </c>
      <c r="AB10" s="123">
        <f t="shared" si="2"/>
        <v>18000000</v>
      </c>
      <c r="AC10" s="254">
        <v>18000000</v>
      </c>
      <c r="AD10" s="44">
        <v>0</v>
      </c>
      <c r="AE10" s="44">
        <v>0</v>
      </c>
      <c r="AF10" s="44">
        <v>0</v>
      </c>
      <c r="AG10" s="44">
        <v>0</v>
      </c>
      <c r="AH10" s="127">
        <f t="shared" si="3"/>
        <v>18000000</v>
      </c>
      <c r="AI10" s="254">
        <v>0</v>
      </c>
      <c r="AJ10" s="44">
        <v>0</v>
      </c>
      <c r="AK10" s="44">
        <v>0</v>
      </c>
      <c r="AL10" s="44">
        <v>0</v>
      </c>
      <c r="AM10" s="44">
        <v>0</v>
      </c>
      <c r="AN10" s="123">
        <f t="shared" ref="AN10:AN11" si="5">SUM(AI10:AM10)</f>
        <v>0</v>
      </c>
      <c r="AO10" s="76">
        <v>0</v>
      </c>
      <c r="AP10" s="44">
        <v>0</v>
      </c>
      <c r="AQ10" s="107" t="s">
        <v>32</v>
      </c>
      <c r="AR10" s="52" t="s">
        <v>308</v>
      </c>
    </row>
    <row r="11" spans="1:44" ht="67.5" customHeight="1" x14ac:dyDescent="0.2">
      <c r="A11" s="134">
        <v>87</v>
      </c>
      <c r="B11" s="98" t="s">
        <v>31</v>
      </c>
      <c r="C11" s="95" t="s">
        <v>385</v>
      </c>
      <c r="D11" s="95" t="s">
        <v>386</v>
      </c>
      <c r="E11" s="99" t="s">
        <v>394</v>
      </c>
      <c r="F11" s="116" t="s">
        <v>395</v>
      </c>
      <c r="G11" s="101">
        <v>2022680010103</v>
      </c>
      <c r="H11" s="102" t="s">
        <v>389</v>
      </c>
      <c r="I11" s="103" t="s">
        <v>402</v>
      </c>
      <c r="J11" s="33">
        <v>44927</v>
      </c>
      <c r="K11" s="33">
        <v>45291</v>
      </c>
      <c r="L11" s="104">
        <v>2</v>
      </c>
      <c r="M11" s="25">
        <v>1</v>
      </c>
      <c r="N11" s="81">
        <f t="shared" si="0"/>
        <v>0.5</v>
      </c>
      <c r="O11" s="79">
        <f t="shared" si="4"/>
        <v>0.5</v>
      </c>
      <c r="P11" s="39" t="s">
        <v>396</v>
      </c>
      <c r="Q11" s="44">
        <v>84000000</v>
      </c>
      <c r="R11" s="45">
        <v>0</v>
      </c>
      <c r="S11" s="45">
        <v>0</v>
      </c>
      <c r="T11" s="45">
        <v>0</v>
      </c>
      <c r="U11" s="45">
        <v>0</v>
      </c>
      <c r="V11" s="129">
        <f t="shared" si="1"/>
        <v>84000000</v>
      </c>
      <c r="W11" s="254">
        <v>78000000</v>
      </c>
      <c r="X11" s="44">
        <v>0</v>
      </c>
      <c r="Y11" s="44">
        <v>0</v>
      </c>
      <c r="Z11" s="44">
        <v>0</v>
      </c>
      <c r="AA11" s="44">
        <v>0</v>
      </c>
      <c r="AB11" s="123">
        <f t="shared" si="2"/>
        <v>78000000</v>
      </c>
      <c r="AC11" s="254">
        <v>78000000</v>
      </c>
      <c r="AD11" s="44">
        <v>0</v>
      </c>
      <c r="AE11" s="44">
        <v>0</v>
      </c>
      <c r="AF11" s="44">
        <v>0</v>
      </c>
      <c r="AG11" s="44">
        <v>0</v>
      </c>
      <c r="AH11" s="127">
        <f t="shared" si="3"/>
        <v>78000000</v>
      </c>
      <c r="AI11" s="254">
        <v>2500000</v>
      </c>
      <c r="AJ11" s="44">
        <v>0</v>
      </c>
      <c r="AK11" s="44">
        <v>0</v>
      </c>
      <c r="AL11" s="44">
        <v>0</v>
      </c>
      <c r="AM11" s="44">
        <v>0</v>
      </c>
      <c r="AN11" s="123">
        <f t="shared" si="5"/>
        <v>2500000</v>
      </c>
      <c r="AO11" s="76">
        <v>0</v>
      </c>
      <c r="AP11" s="44">
        <v>0</v>
      </c>
      <c r="AQ11" s="107" t="s">
        <v>32</v>
      </c>
      <c r="AR11" s="52" t="s">
        <v>308</v>
      </c>
    </row>
    <row r="12" spans="1:44" ht="75.75" customHeight="1" x14ac:dyDescent="0.2">
      <c r="A12" s="135">
        <v>124</v>
      </c>
      <c r="B12" s="141" t="s">
        <v>31</v>
      </c>
      <c r="C12" s="82" t="s">
        <v>33</v>
      </c>
      <c r="D12" s="82" t="s">
        <v>309</v>
      </c>
      <c r="E12" s="99" t="s">
        <v>310</v>
      </c>
      <c r="F12" s="83" t="s">
        <v>311</v>
      </c>
      <c r="G12" s="84">
        <v>2020680010082</v>
      </c>
      <c r="H12" s="85" t="s">
        <v>312</v>
      </c>
      <c r="I12" s="86" t="s">
        <v>397</v>
      </c>
      <c r="J12" s="87">
        <v>44927</v>
      </c>
      <c r="K12" s="88">
        <v>45291</v>
      </c>
      <c r="L12" s="89">
        <v>122</v>
      </c>
      <c r="M12" s="90">
        <v>50</v>
      </c>
      <c r="N12" s="91">
        <f>IFERROR(AN12/$AN$11,"-")</f>
        <v>78.152000000000001</v>
      </c>
      <c r="O12" s="79">
        <f t="shared" si="4"/>
        <v>0.4098360655737705</v>
      </c>
      <c r="P12" s="32" t="s">
        <v>410</v>
      </c>
      <c r="Q12" s="92">
        <v>1184302723</v>
      </c>
      <c r="R12" s="45">
        <v>0</v>
      </c>
      <c r="S12" s="45">
        <v>0</v>
      </c>
      <c r="T12" s="45">
        <v>0</v>
      </c>
      <c r="U12" s="45">
        <v>0</v>
      </c>
      <c r="V12" s="131">
        <f>SUM(Q12:U12)</f>
        <v>1184302723</v>
      </c>
      <c r="W12" s="41">
        <v>661502723</v>
      </c>
      <c r="X12" s="44">
        <v>0</v>
      </c>
      <c r="Y12" s="44">
        <v>0</v>
      </c>
      <c r="Z12" s="44">
        <v>0</v>
      </c>
      <c r="AA12" s="44">
        <v>0</v>
      </c>
      <c r="AB12" s="125">
        <f>SUM(W12:AA12)</f>
        <v>661502723</v>
      </c>
      <c r="AC12" s="118">
        <v>628769576</v>
      </c>
      <c r="AD12" s="44">
        <v>0</v>
      </c>
      <c r="AE12" s="44">
        <v>0</v>
      </c>
      <c r="AF12" s="44">
        <v>0</v>
      </c>
      <c r="AG12" s="44">
        <v>0</v>
      </c>
      <c r="AH12" s="125">
        <f>SUM(AC12:AG12)</f>
        <v>628769576</v>
      </c>
      <c r="AI12" s="119">
        <v>195380000</v>
      </c>
      <c r="AJ12" s="44">
        <v>0</v>
      </c>
      <c r="AK12" s="44">
        <v>0</v>
      </c>
      <c r="AL12" s="44">
        <v>0</v>
      </c>
      <c r="AM12" s="44">
        <v>0</v>
      </c>
      <c r="AN12" s="125">
        <f>SUM(AI12:AM12)</f>
        <v>195380000</v>
      </c>
      <c r="AO12" s="132">
        <f>IFERROR(AN12/AB12,"-")</f>
        <v>0.29535781669034794</v>
      </c>
      <c r="AP12" s="44">
        <v>0</v>
      </c>
      <c r="AQ12" s="22" t="s">
        <v>32</v>
      </c>
      <c r="AR12" s="52" t="s">
        <v>308</v>
      </c>
    </row>
    <row r="13" spans="1:44" ht="78.75" customHeight="1" x14ac:dyDescent="0.2">
      <c r="A13" s="135">
        <v>125</v>
      </c>
      <c r="B13" s="141" t="s">
        <v>31</v>
      </c>
      <c r="C13" s="82" t="s">
        <v>33</v>
      </c>
      <c r="D13" s="82" t="s">
        <v>309</v>
      </c>
      <c r="E13" s="99" t="s">
        <v>313</v>
      </c>
      <c r="F13" s="83" t="s">
        <v>314</v>
      </c>
      <c r="G13" s="84">
        <v>2020680010082</v>
      </c>
      <c r="H13" s="21" t="s">
        <v>312</v>
      </c>
      <c r="I13" s="93" t="s">
        <v>411</v>
      </c>
      <c r="J13" s="87">
        <v>44927</v>
      </c>
      <c r="K13" s="88">
        <v>45291</v>
      </c>
      <c r="L13" s="89">
        <v>104</v>
      </c>
      <c r="M13" s="90">
        <v>119</v>
      </c>
      <c r="N13" s="91">
        <f>IFERROR(AN13/$AN$11,"-")</f>
        <v>54.26</v>
      </c>
      <c r="O13" s="79">
        <f t="shared" si="4"/>
        <v>1.1442307692307692</v>
      </c>
      <c r="P13" s="249" t="s">
        <v>412</v>
      </c>
      <c r="Q13" s="94">
        <v>632000000</v>
      </c>
      <c r="R13" s="45">
        <v>0</v>
      </c>
      <c r="S13" s="45">
        <v>0</v>
      </c>
      <c r="T13" s="45">
        <v>0</v>
      </c>
      <c r="U13" s="45">
        <v>0</v>
      </c>
      <c r="V13" s="131">
        <f>SUM(Q13:U13)</f>
        <v>632000000</v>
      </c>
      <c r="W13" s="41">
        <v>533100000</v>
      </c>
      <c r="X13" s="44">
        <v>0</v>
      </c>
      <c r="Y13" s="44">
        <v>0</v>
      </c>
      <c r="Z13" s="44">
        <v>0</v>
      </c>
      <c r="AA13" s="44">
        <v>0</v>
      </c>
      <c r="AB13" s="125">
        <f>SUM(W13:AA13)</f>
        <v>533100000</v>
      </c>
      <c r="AC13" s="120">
        <v>533100000</v>
      </c>
      <c r="AD13" s="44">
        <v>0</v>
      </c>
      <c r="AE13" s="44">
        <v>0</v>
      </c>
      <c r="AF13" s="44">
        <v>0</v>
      </c>
      <c r="AG13" s="44">
        <v>0</v>
      </c>
      <c r="AH13" s="125">
        <f>SUM(AC13:AG13)</f>
        <v>533100000</v>
      </c>
      <c r="AI13" s="121">
        <v>135650000</v>
      </c>
      <c r="AJ13" s="44">
        <v>0</v>
      </c>
      <c r="AK13" s="44">
        <v>0</v>
      </c>
      <c r="AL13" s="44">
        <v>0</v>
      </c>
      <c r="AM13" s="44">
        <v>0</v>
      </c>
      <c r="AN13" s="125">
        <f>SUM(AI13:AM13)</f>
        <v>135650000</v>
      </c>
      <c r="AO13" s="132">
        <f>IFERROR(AN13/AB13,"-")</f>
        <v>0.25445507409491652</v>
      </c>
      <c r="AP13" s="44">
        <v>0</v>
      </c>
      <c r="AQ13" s="22" t="s">
        <v>32</v>
      </c>
      <c r="AR13" s="52" t="s">
        <v>308</v>
      </c>
    </row>
    <row r="14" spans="1:44" ht="73.5" customHeight="1" thickBot="1" x14ac:dyDescent="0.25">
      <c r="A14" s="140">
        <v>126</v>
      </c>
      <c r="B14" s="141" t="s">
        <v>31</v>
      </c>
      <c r="C14" s="82" t="s">
        <v>33</v>
      </c>
      <c r="D14" s="82" t="s">
        <v>309</v>
      </c>
      <c r="E14" s="99" t="s">
        <v>315</v>
      </c>
      <c r="F14" s="83" t="s">
        <v>316</v>
      </c>
      <c r="G14" s="84">
        <v>2020680010104</v>
      </c>
      <c r="H14" s="21" t="s">
        <v>317</v>
      </c>
      <c r="I14" s="93" t="s">
        <v>398</v>
      </c>
      <c r="J14" s="87">
        <v>44927</v>
      </c>
      <c r="K14" s="88">
        <v>45291</v>
      </c>
      <c r="L14" s="207">
        <v>50</v>
      </c>
      <c r="M14" s="208">
        <v>24</v>
      </c>
      <c r="N14" s="91">
        <f>IFERROR(AN14/$AN$11,"-")</f>
        <v>15.76</v>
      </c>
      <c r="O14" s="79">
        <f t="shared" si="4"/>
        <v>0.48</v>
      </c>
      <c r="P14" s="32" t="s">
        <v>615</v>
      </c>
      <c r="Q14" s="94">
        <v>813697277</v>
      </c>
      <c r="R14" s="45">
        <v>0</v>
      </c>
      <c r="S14" s="45">
        <v>0</v>
      </c>
      <c r="T14" s="45">
        <v>0</v>
      </c>
      <c r="U14" s="45">
        <v>0</v>
      </c>
      <c r="V14" s="131">
        <f>SUM(Q14:U14)</f>
        <v>813697277</v>
      </c>
      <c r="W14" s="66">
        <v>435483700</v>
      </c>
      <c r="X14" s="44">
        <v>0</v>
      </c>
      <c r="Y14" s="44">
        <v>0</v>
      </c>
      <c r="Z14" s="44">
        <v>0</v>
      </c>
      <c r="AA14" s="44">
        <v>0</v>
      </c>
      <c r="AB14" s="125">
        <f t="shared" ref="AB14:AB19" si="6">SUM(W14:AA14)</f>
        <v>435483700</v>
      </c>
      <c r="AC14" s="43">
        <v>335862747</v>
      </c>
      <c r="AD14" s="44">
        <v>0</v>
      </c>
      <c r="AE14" s="44">
        <v>0</v>
      </c>
      <c r="AF14" s="44">
        <v>0</v>
      </c>
      <c r="AG14" s="44">
        <v>0</v>
      </c>
      <c r="AH14" s="125">
        <f t="shared" ref="AH14:AH18" si="7">SUM(AC14:AG14)</f>
        <v>335862747</v>
      </c>
      <c r="AI14" s="43">
        <v>39400000</v>
      </c>
      <c r="AJ14" s="44">
        <v>0</v>
      </c>
      <c r="AK14" s="44">
        <v>0</v>
      </c>
      <c r="AL14" s="44">
        <v>0</v>
      </c>
      <c r="AM14" s="44">
        <v>0</v>
      </c>
      <c r="AN14" s="125">
        <f t="shared" ref="AN14:AN19" si="8">SUM(AI14:AM14)</f>
        <v>39400000</v>
      </c>
      <c r="AO14" s="132">
        <f>IFERROR(AN14/AB14,"-")</f>
        <v>9.0474109593539326E-2</v>
      </c>
      <c r="AP14" s="44">
        <v>0</v>
      </c>
      <c r="AQ14" s="22" t="s">
        <v>32</v>
      </c>
      <c r="AR14" s="52" t="s">
        <v>308</v>
      </c>
    </row>
    <row r="15" spans="1:44" ht="75" customHeight="1" x14ac:dyDescent="0.2">
      <c r="A15" s="140">
        <v>127</v>
      </c>
      <c r="B15" s="141" t="s">
        <v>31</v>
      </c>
      <c r="C15" s="82" t="s">
        <v>33</v>
      </c>
      <c r="D15" s="82" t="s">
        <v>309</v>
      </c>
      <c r="E15" s="99" t="s">
        <v>318</v>
      </c>
      <c r="F15" s="83" t="s">
        <v>319</v>
      </c>
      <c r="G15" s="84">
        <v>2020680010104</v>
      </c>
      <c r="H15" s="85" t="s">
        <v>317</v>
      </c>
      <c r="I15" s="93" t="s">
        <v>399</v>
      </c>
      <c r="J15" s="87">
        <v>44927</v>
      </c>
      <c r="K15" s="88">
        <v>45291</v>
      </c>
      <c r="L15" s="26">
        <v>5</v>
      </c>
      <c r="M15" s="25">
        <v>0</v>
      </c>
      <c r="N15" s="91">
        <f>IFERROR(AN15/$AN$11,"-")</f>
        <v>0</v>
      </c>
      <c r="O15" s="79">
        <f t="shared" si="4"/>
        <v>0</v>
      </c>
      <c r="P15" s="32" t="s">
        <v>616</v>
      </c>
      <c r="Q15" s="94">
        <v>170000000</v>
      </c>
      <c r="R15" s="45">
        <v>0</v>
      </c>
      <c r="S15" s="45">
        <v>0</v>
      </c>
      <c r="T15" s="45">
        <v>0</v>
      </c>
      <c r="U15" s="45">
        <v>0</v>
      </c>
      <c r="V15" s="131">
        <f>SUM(Q15:U15)</f>
        <v>170000000</v>
      </c>
      <c r="W15" s="44">
        <v>0</v>
      </c>
      <c r="X15" s="44">
        <v>0</v>
      </c>
      <c r="Y15" s="44">
        <v>0</v>
      </c>
      <c r="Z15" s="44">
        <v>0</v>
      </c>
      <c r="AA15" s="44">
        <v>0</v>
      </c>
      <c r="AB15" s="125">
        <f t="shared" si="6"/>
        <v>0</v>
      </c>
      <c r="AC15" s="44">
        <v>0</v>
      </c>
      <c r="AD15" s="44">
        <v>0</v>
      </c>
      <c r="AE15" s="44">
        <v>0</v>
      </c>
      <c r="AF15" s="44">
        <v>0</v>
      </c>
      <c r="AG15" s="44">
        <v>0</v>
      </c>
      <c r="AH15" s="125">
        <f t="shared" si="7"/>
        <v>0</v>
      </c>
      <c r="AI15" s="44">
        <v>0</v>
      </c>
      <c r="AJ15" s="44">
        <v>0</v>
      </c>
      <c r="AK15" s="44">
        <v>0</v>
      </c>
      <c r="AL15" s="44">
        <v>0</v>
      </c>
      <c r="AM15" s="44">
        <v>0</v>
      </c>
      <c r="AN15" s="125">
        <f t="shared" si="8"/>
        <v>0</v>
      </c>
      <c r="AO15" s="132">
        <v>0</v>
      </c>
      <c r="AP15" s="44">
        <v>0</v>
      </c>
      <c r="AQ15" s="22" t="s">
        <v>32</v>
      </c>
      <c r="AR15" s="52" t="s">
        <v>308</v>
      </c>
    </row>
    <row r="16" spans="1:44" s="3" customFormat="1" ht="109.5" customHeight="1" x14ac:dyDescent="0.2">
      <c r="A16" s="307">
        <v>128</v>
      </c>
      <c r="B16" s="308" t="s">
        <v>31</v>
      </c>
      <c r="C16" s="309" t="s">
        <v>33</v>
      </c>
      <c r="D16" s="309" t="s">
        <v>303</v>
      </c>
      <c r="E16" s="350" t="s">
        <v>286</v>
      </c>
      <c r="F16" s="306" t="s">
        <v>307</v>
      </c>
      <c r="G16" s="310">
        <v>2020680010066</v>
      </c>
      <c r="H16" s="309" t="s">
        <v>287</v>
      </c>
      <c r="I16" s="311" t="s">
        <v>661</v>
      </c>
      <c r="J16" s="311">
        <v>44986</v>
      </c>
      <c r="K16" s="311">
        <v>45291</v>
      </c>
      <c r="L16" s="312">
        <v>17500</v>
      </c>
      <c r="M16" s="313">
        <v>10527</v>
      </c>
      <c r="N16" s="105" t="str">
        <f>IFERROR(AN16/$AN$17,"-")</f>
        <v>-</v>
      </c>
      <c r="O16" s="314">
        <f t="shared" si="4"/>
        <v>0.60154285714285716</v>
      </c>
      <c r="P16" s="315" t="s">
        <v>1324</v>
      </c>
      <c r="Q16" s="40">
        <v>266483700</v>
      </c>
      <c r="R16" s="106">
        <v>1914819023</v>
      </c>
      <c r="S16" s="44">
        <v>0</v>
      </c>
      <c r="T16" s="44">
        <v>0</v>
      </c>
      <c r="U16" s="106">
        <v>157700000</v>
      </c>
      <c r="V16" s="130">
        <f t="shared" ref="V16:V19" si="9">SUM(Q16:U16)</f>
        <v>2339002723</v>
      </c>
      <c r="W16" s="41">
        <v>181800000</v>
      </c>
      <c r="X16" s="42">
        <v>1778266300</v>
      </c>
      <c r="Y16" s="44">
        <v>0</v>
      </c>
      <c r="Z16" s="44">
        <v>0</v>
      </c>
      <c r="AA16" s="44">
        <v>15000000</v>
      </c>
      <c r="AB16" s="124">
        <f t="shared" si="6"/>
        <v>1975066300</v>
      </c>
      <c r="AC16" s="42">
        <v>147000000</v>
      </c>
      <c r="AD16" s="42">
        <v>1554416300</v>
      </c>
      <c r="AE16" s="44">
        <v>0</v>
      </c>
      <c r="AF16" s="44">
        <v>0</v>
      </c>
      <c r="AG16" s="44">
        <v>0</v>
      </c>
      <c r="AH16" s="124">
        <f t="shared" si="7"/>
        <v>1701416300</v>
      </c>
      <c r="AI16" s="44">
        <v>34500000</v>
      </c>
      <c r="AJ16" s="44">
        <v>343600000</v>
      </c>
      <c r="AK16" s="44">
        <v>0</v>
      </c>
      <c r="AL16" s="44">
        <v>0</v>
      </c>
      <c r="AM16" s="44">
        <v>0</v>
      </c>
      <c r="AN16" s="124">
        <f t="shared" si="8"/>
        <v>378100000</v>
      </c>
      <c r="AO16" s="75">
        <f t="shared" ref="AO16:AO19" si="10">IFERROR(AN16/AB16,"-")</f>
        <v>0.19143661152033226</v>
      </c>
      <c r="AP16" s="44">
        <v>0</v>
      </c>
      <c r="AQ16" s="107" t="s">
        <v>32</v>
      </c>
      <c r="AR16" s="52" t="s">
        <v>308</v>
      </c>
    </row>
    <row r="17" spans="1:44" ht="67.5" customHeight="1" x14ac:dyDescent="0.2">
      <c r="A17" s="134">
        <v>129</v>
      </c>
      <c r="B17" s="53" t="s">
        <v>31</v>
      </c>
      <c r="C17" s="29" t="s">
        <v>33</v>
      </c>
      <c r="D17" s="29" t="s">
        <v>303</v>
      </c>
      <c r="E17" s="99" t="s">
        <v>306</v>
      </c>
      <c r="F17" s="96" t="s">
        <v>305</v>
      </c>
      <c r="G17" s="28">
        <v>2022680010013</v>
      </c>
      <c r="H17" s="21" t="s">
        <v>271</v>
      </c>
      <c r="I17" s="31"/>
      <c r="J17" s="87">
        <v>44927</v>
      </c>
      <c r="K17" s="88">
        <v>45291</v>
      </c>
      <c r="L17" s="26">
        <v>200</v>
      </c>
      <c r="M17" s="25">
        <v>0</v>
      </c>
      <c r="N17" s="24">
        <f>IFERROR(AN17/$AN$11,"-")</f>
        <v>0</v>
      </c>
      <c r="O17" s="79">
        <f t="shared" si="4"/>
        <v>0</v>
      </c>
      <c r="P17" s="30" t="s">
        <v>304</v>
      </c>
      <c r="Q17" s="97">
        <v>25000000</v>
      </c>
      <c r="R17" s="45">
        <v>0</v>
      </c>
      <c r="S17" s="45">
        <v>0</v>
      </c>
      <c r="T17" s="45">
        <v>0</v>
      </c>
      <c r="U17" s="45">
        <v>0</v>
      </c>
      <c r="V17" s="131">
        <f t="shared" si="9"/>
        <v>25000000</v>
      </c>
      <c r="W17" s="44">
        <v>0</v>
      </c>
      <c r="X17" s="44">
        <v>0</v>
      </c>
      <c r="Y17" s="44">
        <v>0</v>
      </c>
      <c r="Z17" s="44">
        <v>0</v>
      </c>
      <c r="AA17" s="44">
        <v>0</v>
      </c>
      <c r="AB17" s="125">
        <f t="shared" si="6"/>
        <v>0</v>
      </c>
      <c r="AC17" s="44">
        <v>0</v>
      </c>
      <c r="AD17" s="44">
        <v>0</v>
      </c>
      <c r="AE17" s="44">
        <v>0</v>
      </c>
      <c r="AF17" s="44">
        <v>0</v>
      </c>
      <c r="AG17" s="44">
        <v>0</v>
      </c>
      <c r="AH17" s="125">
        <f t="shared" si="7"/>
        <v>0</v>
      </c>
      <c r="AI17" s="44">
        <v>0</v>
      </c>
      <c r="AJ17" s="44">
        <v>0</v>
      </c>
      <c r="AK17" s="44">
        <v>0</v>
      </c>
      <c r="AL17" s="44">
        <v>0</v>
      </c>
      <c r="AM17" s="44">
        <v>0</v>
      </c>
      <c r="AN17" s="125">
        <f t="shared" si="8"/>
        <v>0</v>
      </c>
      <c r="AO17" s="75">
        <v>0</v>
      </c>
      <c r="AP17" s="44">
        <v>0</v>
      </c>
      <c r="AQ17" s="22" t="s">
        <v>32</v>
      </c>
      <c r="AR17" s="52" t="s">
        <v>308</v>
      </c>
    </row>
    <row r="18" spans="1:44" ht="74.25" customHeight="1" x14ac:dyDescent="0.2">
      <c r="A18" s="134">
        <v>130</v>
      </c>
      <c r="B18" s="53" t="s">
        <v>31</v>
      </c>
      <c r="C18" s="29" t="s">
        <v>33</v>
      </c>
      <c r="D18" s="29" t="s">
        <v>303</v>
      </c>
      <c r="E18" s="99" t="s">
        <v>270</v>
      </c>
      <c r="F18" s="96" t="s">
        <v>302</v>
      </c>
      <c r="G18" s="28">
        <v>2022680010013</v>
      </c>
      <c r="H18" s="21" t="s">
        <v>271</v>
      </c>
      <c r="I18" s="27" t="s">
        <v>1126</v>
      </c>
      <c r="J18" s="87">
        <v>44927</v>
      </c>
      <c r="K18" s="88">
        <v>45291</v>
      </c>
      <c r="L18" s="26">
        <v>25</v>
      </c>
      <c r="M18" s="25">
        <v>6</v>
      </c>
      <c r="N18" s="24">
        <f>IFERROR(AN18/$AN$11,"-")</f>
        <v>5.04</v>
      </c>
      <c r="O18" s="79">
        <f t="shared" si="4"/>
        <v>0.24</v>
      </c>
      <c r="P18" s="23" t="s">
        <v>301</v>
      </c>
      <c r="Q18" s="97">
        <v>375000000</v>
      </c>
      <c r="R18" s="45">
        <v>0</v>
      </c>
      <c r="S18" s="45">
        <v>0</v>
      </c>
      <c r="T18" s="45">
        <v>0</v>
      </c>
      <c r="U18" s="45">
        <v>0</v>
      </c>
      <c r="V18" s="131">
        <f t="shared" si="9"/>
        <v>375000000</v>
      </c>
      <c r="W18" s="43">
        <v>367300000</v>
      </c>
      <c r="X18" s="44">
        <v>0</v>
      </c>
      <c r="Y18" s="44">
        <v>0</v>
      </c>
      <c r="Z18" s="44">
        <v>0</v>
      </c>
      <c r="AA18" s="44">
        <v>0</v>
      </c>
      <c r="AB18" s="125">
        <f t="shared" si="6"/>
        <v>367300000</v>
      </c>
      <c r="AC18" s="43">
        <v>367300000</v>
      </c>
      <c r="AD18" s="44">
        <v>0</v>
      </c>
      <c r="AE18" s="44">
        <v>0</v>
      </c>
      <c r="AF18" s="44">
        <v>0</v>
      </c>
      <c r="AG18" s="44">
        <v>0</v>
      </c>
      <c r="AH18" s="125">
        <f t="shared" si="7"/>
        <v>367300000</v>
      </c>
      <c r="AI18" s="43">
        <v>12600000</v>
      </c>
      <c r="AJ18" s="44">
        <v>0</v>
      </c>
      <c r="AK18" s="44">
        <v>0</v>
      </c>
      <c r="AL18" s="44">
        <v>0</v>
      </c>
      <c r="AM18" s="44">
        <v>0</v>
      </c>
      <c r="AN18" s="125">
        <f t="shared" si="8"/>
        <v>12600000</v>
      </c>
      <c r="AO18" s="132">
        <f t="shared" si="10"/>
        <v>3.4304383337870947E-2</v>
      </c>
      <c r="AP18" s="44">
        <v>0</v>
      </c>
      <c r="AQ18" s="22" t="s">
        <v>32</v>
      </c>
      <c r="AR18" s="52" t="s">
        <v>308</v>
      </c>
    </row>
    <row r="19" spans="1:44" ht="141" customHeight="1" thickBot="1" x14ac:dyDescent="0.25">
      <c r="A19" s="136">
        <v>131</v>
      </c>
      <c r="B19" s="54" t="s">
        <v>31</v>
      </c>
      <c r="C19" s="55" t="s">
        <v>33</v>
      </c>
      <c r="D19" s="55" t="s">
        <v>61</v>
      </c>
      <c r="E19" s="143" t="s">
        <v>62</v>
      </c>
      <c r="F19" s="56" t="s">
        <v>63</v>
      </c>
      <c r="G19" s="57">
        <v>2020680010057</v>
      </c>
      <c r="H19" s="58" t="s">
        <v>64</v>
      </c>
      <c r="I19" s="59" t="s">
        <v>269</v>
      </c>
      <c r="J19" s="60">
        <v>44927</v>
      </c>
      <c r="K19" s="61">
        <v>45291</v>
      </c>
      <c r="L19" s="62">
        <v>30</v>
      </c>
      <c r="M19" s="63">
        <v>22</v>
      </c>
      <c r="N19" s="64" t="str">
        <f>IFERROR(AN19/#REF!,"-")</f>
        <v>-</v>
      </c>
      <c r="O19" s="250">
        <f t="shared" si="4"/>
        <v>0.73333333333333328</v>
      </c>
      <c r="P19" s="251" t="s">
        <v>1201</v>
      </c>
      <c r="Q19" s="65">
        <v>1233516300</v>
      </c>
      <c r="R19" s="252"/>
      <c r="S19" s="66">
        <v>0</v>
      </c>
      <c r="T19" s="66">
        <v>622983700</v>
      </c>
      <c r="U19" s="67">
        <v>0</v>
      </c>
      <c r="V19" s="68">
        <f t="shared" si="9"/>
        <v>1856500000</v>
      </c>
      <c r="W19" s="69">
        <v>1226269700</v>
      </c>
      <c r="X19" s="66">
        <v>0</v>
      </c>
      <c r="Y19" s="66">
        <v>0</v>
      </c>
      <c r="Z19" s="70">
        <v>185548418</v>
      </c>
      <c r="AA19" s="77">
        <v>0</v>
      </c>
      <c r="AB19" s="142">
        <f t="shared" si="6"/>
        <v>1411818118</v>
      </c>
      <c r="AC19" s="70">
        <v>1063783933</v>
      </c>
      <c r="AD19" s="66">
        <v>0</v>
      </c>
      <c r="AE19" s="66">
        <v>0</v>
      </c>
      <c r="AF19" s="70">
        <v>180557350</v>
      </c>
      <c r="AG19" s="66">
        <v>0</v>
      </c>
      <c r="AH19" s="71">
        <f>SUM(AC19:AG19)</f>
        <v>1244341283</v>
      </c>
      <c r="AI19" s="66">
        <v>330295497</v>
      </c>
      <c r="AJ19" s="66">
        <v>0</v>
      </c>
      <c r="AK19" s="66">
        <v>0</v>
      </c>
      <c r="AL19" s="66">
        <v>73300000</v>
      </c>
      <c r="AM19" s="66">
        <v>0</v>
      </c>
      <c r="AN19" s="71">
        <f t="shared" si="8"/>
        <v>403595497</v>
      </c>
      <c r="AO19" s="137">
        <f t="shared" si="10"/>
        <v>0.28586932824728062</v>
      </c>
      <c r="AP19" s="72"/>
      <c r="AQ19" s="73" t="s">
        <v>32</v>
      </c>
      <c r="AR19" s="74" t="s">
        <v>308</v>
      </c>
    </row>
    <row r="20" spans="1:44" ht="32.25" customHeight="1" x14ac:dyDescent="0.2">
      <c r="V20" s="5"/>
    </row>
    <row r="21" spans="1:44" ht="76.5" customHeight="1" x14ac:dyDescent="0.2">
      <c r="AB21" s="304">
        <v>47682408</v>
      </c>
      <c r="AN21" s="6">
        <f>AN19-213400000</f>
        <v>190195497</v>
      </c>
    </row>
    <row r="22" spans="1:44" ht="82.5" customHeight="1" x14ac:dyDescent="0.2">
      <c r="V22" s="6"/>
      <c r="AB22" s="304">
        <v>1194602723</v>
      </c>
    </row>
    <row r="23" spans="1:44" x14ac:dyDescent="0.2">
      <c r="AB23" s="304">
        <f>SUM(AB21:AB22)</f>
        <v>1242285131</v>
      </c>
    </row>
    <row r="24" spans="1:44" x14ac:dyDescent="0.2"/>
    <row r="25" spans="1:44" x14ac:dyDescent="0.2">
      <c r="AB25" s="305"/>
    </row>
    <row r="26" spans="1:44" x14ac:dyDescent="0.2"/>
    <row r="27" spans="1:44" x14ac:dyDescent="0.2"/>
    <row r="28" spans="1:44" x14ac:dyDescent="0.2"/>
    <row r="29" spans="1:44" x14ac:dyDescent="0.2"/>
    <row r="30" spans="1:44" x14ac:dyDescent="0.2"/>
    <row r="31" spans="1:44" x14ac:dyDescent="0.2"/>
    <row r="32" spans="1:44"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sheetData>
  <mergeCells count="20">
    <mergeCell ref="A1:A4"/>
    <mergeCell ref="A5:C5"/>
    <mergeCell ref="A6:C6"/>
    <mergeCell ref="B1:AO4"/>
    <mergeCell ref="D6:G6"/>
    <mergeCell ref="D5:G5"/>
    <mergeCell ref="B7:F7"/>
    <mergeCell ref="G7:K7"/>
    <mergeCell ref="L7:O7"/>
    <mergeCell ref="P7:V7"/>
    <mergeCell ref="AI7:AN7"/>
    <mergeCell ref="AC7:AH7"/>
    <mergeCell ref="W7:AB7"/>
    <mergeCell ref="AO7:AO8"/>
    <mergeCell ref="AP1:AR1"/>
    <mergeCell ref="AP2:AR2"/>
    <mergeCell ref="AP3:AR3"/>
    <mergeCell ref="AP4:AR4"/>
    <mergeCell ref="AP7:AP8"/>
    <mergeCell ref="AQ7:AR7"/>
  </mergeCells>
  <conditionalFormatting sqref="N9:N11">
    <cfRule type="cellIs" dxfId="2" priority="10" operator="between">
      <formula>0.67</formula>
      <formula>1</formula>
    </cfRule>
    <cfRule type="cellIs" dxfId="1" priority="11" operator="between">
      <formula>0.34</formula>
      <formula>0.66</formula>
    </cfRule>
    <cfRule type="cellIs" dxfId="0" priority="12" operator="between">
      <formula>0</formula>
      <formula>0.33</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9FE5A-A6FD-472C-9B37-85535822DCE1}">
  <dimension ref="A1:O459"/>
  <sheetViews>
    <sheetView zoomScale="55" zoomScaleNormal="55" workbookViewId="0">
      <pane ySplit="1" topLeftCell="A2" activePane="bottomLeft" state="frozen"/>
      <selection pane="bottomLeft" activeCell="B2" sqref="B2:B4"/>
    </sheetView>
  </sheetViews>
  <sheetFormatPr baseColWidth="10" defaultRowHeight="14.25" x14ac:dyDescent="0.2"/>
  <cols>
    <col min="1" max="1" width="16.25" style="16" customWidth="1"/>
    <col min="2" max="2" width="49.75" style="15" customWidth="1"/>
    <col min="3" max="3" width="18.375" style="15" customWidth="1"/>
    <col min="4" max="4" width="45.5" style="15" customWidth="1"/>
    <col min="5" max="5" width="72.25" style="244" customWidth="1"/>
    <col min="6" max="6" width="20.875" style="16" customWidth="1"/>
    <col min="7" max="7" width="15.75" style="16" customWidth="1"/>
    <col min="8" max="8" width="13" style="15" customWidth="1"/>
    <col min="9" max="9" width="21.875" style="17" customWidth="1"/>
    <col min="10" max="10" width="30.75" style="17" customWidth="1"/>
    <col min="11" max="11" width="16.5" style="16" customWidth="1"/>
    <col min="12" max="12" width="17.75" style="16" customWidth="1"/>
    <col min="13" max="13" width="20.5" style="16" customWidth="1"/>
    <col min="14" max="14" width="19.625" style="16" customWidth="1"/>
    <col min="15" max="15" width="35.625" customWidth="1"/>
    <col min="16" max="16384" width="11" style="3"/>
  </cols>
  <sheetData>
    <row r="1" spans="1:15" ht="39.75" customHeight="1" thickBot="1" x14ac:dyDescent="0.25">
      <c r="A1" s="10" t="s">
        <v>47</v>
      </c>
      <c r="B1" s="9" t="s">
        <v>48</v>
      </c>
      <c r="C1" s="9" t="s">
        <v>49</v>
      </c>
      <c r="D1" s="9" t="s">
        <v>50</v>
      </c>
      <c r="E1" s="10" t="s">
        <v>51</v>
      </c>
      <c r="F1" s="10" t="s">
        <v>52</v>
      </c>
      <c r="G1" s="9" t="s">
        <v>53</v>
      </c>
      <c r="H1" s="9" t="s">
        <v>54</v>
      </c>
      <c r="I1" s="10" t="s">
        <v>55</v>
      </c>
      <c r="J1" s="10" t="s">
        <v>8</v>
      </c>
      <c r="K1" s="9" t="s">
        <v>56</v>
      </c>
      <c r="L1" s="9" t="s">
        <v>57</v>
      </c>
      <c r="M1" s="11" t="s">
        <v>58</v>
      </c>
      <c r="N1" s="11" t="s">
        <v>59</v>
      </c>
      <c r="O1" s="10" t="s">
        <v>60</v>
      </c>
    </row>
    <row r="2" spans="1:15" ht="60.75" thickBot="1" x14ac:dyDescent="0.25">
      <c r="A2" s="151">
        <v>85</v>
      </c>
      <c r="B2" s="144" t="s">
        <v>387</v>
      </c>
      <c r="C2" s="145">
        <v>2022680010103</v>
      </c>
      <c r="D2" s="190" t="s">
        <v>389</v>
      </c>
      <c r="E2" s="191" t="s">
        <v>1093</v>
      </c>
      <c r="F2" s="146" t="s">
        <v>1094</v>
      </c>
      <c r="G2" s="147" t="s">
        <v>366</v>
      </c>
      <c r="H2" s="147" t="s">
        <v>275</v>
      </c>
      <c r="I2" s="148" t="s">
        <v>1102</v>
      </c>
      <c r="J2" s="149" t="s">
        <v>1110</v>
      </c>
      <c r="K2" s="150" t="s">
        <v>1112</v>
      </c>
      <c r="L2" s="229">
        <v>14400000</v>
      </c>
      <c r="M2" s="229">
        <v>14400000</v>
      </c>
      <c r="N2" s="230">
        <v>2400000</v>
      </c>
      <c r="O2" s="163" t="s">
        <v>1114</v>
      </c>
    </row>
    <row r="3" spans="1:15" ht="69.95" customHeight="1" thickBot="1" x14ac:dyDescent="0.25">
      <c r="A3" s="151">
        <v>85</v>
      </c>
      <c r="B3" s="144" t="s">
        <v>387</v>
      </c>
      <c r="C3" s="145">
        <v>2022680010103</v>
      </c>
      <c r="D3" s="190" t="s">
        <v>389</v>
      </c>
      <c r="E3" s="191" t="s">
        <v>1092</v>
      </c>
      <c r="F3" s="146" t="s">
        <v>1095</v>
      </c>
      <c r="G3" s="147" t="s">
        <v>366</v>
      </c>
      <c r="H3" s="147" t="s">
        <v>275</v>
      </c>
      <c r="I3" s="148" t="s">
        <v>1103</v>
      </c>
      <c r="J3" s="149" t="s">
        <v>1111</v>
      </c>
      <c r="K3" s="150" t="s">
        <v>842</v>
      </c>
      <c r="L3" s="229">
        <v>18000000</v>
      </c>
      <c r="M3" s="229">
        <v>18000000</v>
      </c>
      <c r="N3" s="230">
        <v>3000000</v>
      </c>
      <c r="O3" s="163" t="s">
        <v>1115</v>
      </c>
    </row>
    <row r="4" spans="1:15" ht="69.95" customHeight="1" thickBot="1" x14ac:dyDescent="0.25">
      <c r="A4" s="151">
        <v>85</v>
      </c>
      <c r="B4" s="144" t="s">
        <v>387</v>
      </c>
      <c r="C4" s="145">
        <v>2022680010103</v>
      </c>
      <c r="D4" s="190" t="s">
        <v>389</v>
      </c>
      <c r="E4" s="191" t="s">
        <v>1091</v>
      </c>
      <c r="F4" s="146" t="s">
        <v>1096</v>
      </c>
      <c r="G4" s="147" t="s">
        <v>366</v>
      </c>
      <c r="H4" s="147" t="s">
        <v>275</v>
      </c>
      <c r="I4" s="148" t="s">
        <v>1104</v>
      </c>
      <c r="J4" s="149" t="s">
        <v>1111</v>
      </c>
      <c r="K4" s="150" t="s">
        <v>888</v>
      </c>
      <c r="L4" s="229">
        <v>18000000</v>
      </c>
      <c r="M4" s="229">
        <v>18000000</v>
      </c>
      <c r="N4" s="230">
        <v>3000000</v>
      </c>
      <c r="O4" s="163" t="s">
        <v>1116</v>
      </c>
    </row>
    <row r="5" spans="1:15" ht="69.95" customHeight="1" thickBot="1" x14ac:dyDescent="0.25">
      <c r="A5" s="151">
        <v>85</v>
      </c>
      <c r="B5" s="144" t="s">
        <v>387</v>
      </c>
      <c r="C5" s="145">
        <v>2022680010103</v>
      </c>
      <c r="D5" s="190" t="s">
        <v>389</v>
      </c>
      <c r="E5" s="192" t="s">
        <v>1090</v>
      </c>
      <c r="F5" s="146" t="s">
        <v>1097</v>
      </c>
      <c r="G5" s="147" t="s">
        <v>366</v>
      </c>
      <c r="H5" s="147" t="s">
        <v>275</v>
      </c>
      <c r="I5" s="148" t="s">
        <v>1105</v>
      </c>
      <c r="J5" s="149" t="s">
        <v>1111</v>
      </c>
      <c r="K5" s="150" t="s">
        <v>1083</v>
      </c>
      <c r="L5" s="229">
        <v>18000000</v>
      </c>
      <c r="M5" s="229">
        <v>18000000</v>
      </c>
      <c r="N5" s="230">
        <v>3000000</v>
      </c>
      <c r="O5" s="163" t="s">
        <v>1117</v>
      </c>
    </row>
    <row r="6" spans="1:15" ht="69.95" customHeight="1" thickBot="1" x14ac:dyDescent="0.25">
      <c r="A6" s="151">
        <v>85</v>
      </c>
      <c r="B6" s="144" t="s">
        <v>387</v>
      </c>
      <c r="C6" s="145">
        <v>2022680010103</v>
      </c>
      <c r="D6" s="190" t="s">
        <v>389</v>
      </c>
      <c r="E6" s="192" t="s">
        <v>1089</v>
      </c>
      <c r="F6" s="146" t="s">
        <v>1098</v>
      </c>
      <c r="G6" s="147" t="s">
        <v>366</v>
      </c>
      <c r="H6" s="147" t="s">
        <v>275</v>
      </c>
      <c r="I6" s="148" t="s">
        <v>1106</v>
      </c>
      <c r="J6" s="149" t="s">
        <v>1111</v>
      </c>
      <c r="K6" s="150" t="s">
        <v>1113</v>
      </c>
      <c r="L6" s="229">
        <v>18000000</v>
      </c>
      <c r="M6" s="229">
        <v>18000000</v>
      </c>
      <c r="N6" s="230">
        <v>3000000</v>
      </c>
      <c r="O6" s="163" t="s">
        <v>1118</v>
      </c>
    </row>
    <row r="7" spans="1:15" ht="69.95" customHeight="1" thickBot="1" x14ac:dyDescent="0.25">
      <c r="A7" s="151">
        <v>85</v>
      </c>
      <c r="B7" s="144" t="s">
        <v>387</v>
      </c>
      <c r="C7" s="145">
        <v>2022680010103</v>
      </c>
      <c r="D7" s="190" t="s">
        <v>389</v>
      </c>
      <c r="E7" s="192" t="s">
        <v>1088</v>
      </c>
      <c r="F7" s="146" t="s">
        <v>1099</v>
      </c>
      <c r="G7" s="147" t="s">
        <v>366</v>
      </c>
      <c r="H7" s="147" t="s">
        <v>275</v>
      </c>
      <c r="I7" s="148" t="s">
        <v>1107</v>
      </c>
      <c r="J7" s="149" t="s">
        <v>1111</v>
      </c>
      <c r="K7" s="150" t="s">
        <v>1113</v>
      </c>
      <c r="L7" s="229">
        <v>18000000</v>
      </c>
      <c r="M7" s="229">
        <v>18000000</v>
      </c>
      <c r="N7" s="230">
        <v>3000000</v>
      </c>
      <c r="O7" s="163" t="s">
        <v>1119</v>
      </c>
    </row>
    <row r="8" spans="1:15" ht="69.95" customHeight="1" thickBot="1" x14ac:dyDescent="0.25">
      <c r="A8" s="151">
        <v>87</v>
      </c>
      <c r="B8" s="164" t="s">
        <v>394</v>
      </c>
      <c r="C8" s="145">
        <v>2022680010103</v>
      </c>
      <c r="D8" s="190" t="s">
        <v>389</v>
      </c>
      <c r="E8" s="191" t="s">
        <v>1086</v>
      </c>
      <c r="F8" s="146" t="s">
        <v>1101</v>
      </c>
      <c r="G8" s="147" t="s">
        <v>366</v>
      </c>
      <c r="H8" s="147" t="s">
        <v>275</v>
      </c>
      <c r="I8" s="148" t="s">
        <v>1109</v>
      </c>
      <c r="J8" s="149" t="s">
        <v>1111</v>
      </c>
      <c r="K8" s="150" t="s">
        <v>1113</v>
      </c>
      <c r="L8" s="229">
        <v>15600000</v>
      </c>
      <c r="M8" s="229">
        <v>15600000</v>
      </c>
      <c r="N8" s="230">
        <v>2600000</v>
      </c>
      <c r="O8" s="163" t="s">
        <v>1121</v>
      </c>
    </row>
    <row r="9" spans="1:15" ht="69.95" customHeight="1" thickBot="1" x14ac:dyDescent="0.25">
      <c r="A9" s="151">
        <v>85</v>
      </c>
      <c r="B9" s="144" t="s">
        <v>387</v>
      </c>
      <c r="C9" s="145">
        <v>2022680010103</v>
      </c>
      <c r="D9" s="190" t="s">
        <v>389</v>
      </c>
      <c r="E9" s="191" t="s">
        <v>1087</v>
      </c>
      <c r="F9" s="146" t="s">
        <v>1100</v>
      </c>
      <c r="G9" s="147" t="s">
        <v>366</v>
      </c>
      <c r="H9" s="147" t="s">
        <v>275</v>
      </c>
      <c r="I9" s="148" t="s">
        <v>1108</v>
      </c>
      <c r="J9" s="149" t="s">
        <v>1111</v>
      </c>
      <c r="K9" s="150" t="s">
        <v>1113</v>
      </c>
      <c r="L9" s="229">
        <v>18000000</v>
      </c>
      <c r="M9" s="229">
        <v>18000000</v>
      </c>
      <c r="N9" s="230">
        <v>3000000</v>
      </c>
      <c r="O9" s="163" t="s">
        <v>1120</v>
      </c>
    </row>
    <row r="10" spans="1:15" ht="69.95" customHeight="1" thickBot="1" x14ac:dyDescent="0.3">
      <c r="A10" s="151">
        <v>85</v>
      </c>
      <c r="B10" s="144" t="s">
        <v>387</v>
      </c>
      <c r="C10" s="175">
        <v>2022680010103</v>
      </c>
      <c r="D10" s="176" t="s">
        <v>389</v>
      </c>
      <c r="E10" s="177" t="s">
        <v>1127</v>
      </c>
      <c r="F10" s="151" t="s">
        <v>1128</v>
      </c>
      <c r="G10" s="147" t="s">
        <v>366</v>
      </c>
      <c r="H10" s="147" t="s">
        <v>1129</v>
      </c>
      <c r="I10" s="147" t="s">
        <v>1130</v>
      </c>
      <c r="J10" s="148" t="s">
        <v>1111</v>
      </c>
      <c r="K10" s="178">
        <v>45030</v>
      </c>
      <c r="L10" s="231">
        <v>18000000</v>
      </c>
      <c r="M10" s="231">
        <v>18000000</v>
      </c>
      <c r="N10" s="255">
        <v>3000000</v>
      </c>
      <c r="O10" s="194" t="s">
        <v>1158</v>
      </c>
    </row>
    <row r="11" spans="1:15" ht="69.95" customHeight="1" thickBot="1" x14ac:dyDescent="0.3">
      <c r="A11" s="151">
        <v>85</v>
      </c>
      <c r="B11" s="144" t="s">
        <v>387</v>
      </c>
      <c r="C11" s="175">
        <v>2022680010103</v>
      </c>
      <c r="D11" s="176" t="s">
        <v>389</v>
      </c>
      <c r="E11" s="177" t="s">
        <v>1131</v>
      </c>
      <c r="F11" s="151" t="s">
        <v>1132</v>
      </c>
      <c r="G11" s="147" t="s">
        <v>366</v>
      </c>
      <c r="H11" s="147" t="s">
        <v>275</v>
      </c>
      <c r="I11" s="147" t="s">
        <v>1133</v>
      </c>
      <c r="J11" s="147" t="s">
        <v>1111</v>
      </c>
      <c r="K11" s="178">
        <v>45030</v>
      </c>
      <c r="L11" s="231">
        <v>18000000</v>
      </c>
      <c r="M11" s="231">
        <v>18000000</v>
      </c>
      <c r="N11" s="255">
        <v>3000000</v>
      </c>
      <c r="O11" s="194" t="s">
        <v>1159</v>
      </c>
    </row>
    <row r="12" spans="1:15" ht="69.95" customHeight="1" thickBot="1" x14ac:dyDescent="0.3">
      <c r="A12" s="151">
        <v>85</v>
      </c>
      <c r="B12" s="144" t="s">
        <v>387</v>
      </c>
      <c r="C12" s="175">
        <v>2022680010103</v>
      </c>
      <c r="D12" s="176" t="s">
        <v>389</v>
      </c>
      <c r="E12" s="177" t="s">
        <v>1134</v>
      </c>
      <c r="F12" s="151" t="s">
        <v>1135</v>
      </c>
      <c r="G12" s="147" t="s">
        <v>366</v>
      </c>
      <c r="H12" s="147" t="s">
        <v>275</v>
      </c>
      <c r="I12" s="147" t="s">
        <v>1136</v>
      </c>
      <c r="J12" s="147" t="s">
        <v>1137</v>
      </c>
      <c r="K12" s="178">
        <v>45034</v>
      </c>
      <c r="L12" s="231">
        <v>18000000</v>
      </c>
      <c r="M12" s="231">
        <v>18000000</v>
      </c>
      <c r="N12" s="229"/>
      <c r="O12" s="194" t="s">
        <v>1160</v>
      </c>
    </row>
    <row r="13" spans="1:15" ht="69.95" customHeight="1" thickBot="1" x14ac:dyDescent="0.3">
      <c r="A13" s="179">
        <v>85</v>
      </c>
      <c r="B13" s="180" t="s">
        <v>387</v>
      </c>
      <c r="C13" s="181">
        <v>2022680010103</v>
      </c>
      <c r="D13" s="182" t="s">
        <v>389</v>
      </c>
      <c r="E13" s="183" t="s">
        <v>1142</v>
      </c>
      <c r="F13" s="179" t="s">
        <v>1143</v>
      </c>
      <c r="G13" s="184" t="s">
        <v>366</v>
      </c>
      <c r="H13" s="185" t="s">
        <v>275</v>
      </c>
      <c r="I13" s="185" t="s">
        <v>1144</v>
      </c>
      <c r="J13" s="184" t="s">
        <v>1111</v>
      </c>
      <c r="K13" s="186">
        <v>45042</v>
      </c>
      <c r="L13" s="233">
        <v>18000000</v>
      </c>
      <c r="M13" s="233">
        <v>18000000</v>
      </c>
      <c r="N13" s="234"/>
      <c r="O13" s="194" t="s">
        <v>1165</v>
      </c>
    </row>
    <row r="14" spans="1:15" ht="69.95" customHeight="1" thickBot="1" x14ac:dyDescent="0.3">
      <c r="A14" s="187">
        <v>85</v>
      </c>
      <c r="B14" s="180" t="s">
        <v>387</v>
      </c>
      <c r="C14" s="188">
        <v>2022680010103</v>
      </c>
      <c r="D14" s="189" t="s">
        <v>389</v>
      </c>
      <c r="E14" s="177" t="s">
        <v>1145</v>
      </c>
      <c r="F14" s="151" t="s">
        <v>1146</v>
      </c>
      <c r="G14" s="147" t="s">
        <v>366</v>
      </c>
      <c r="H14" s="148" t="s">
        <v>275</v>
      </c>
      <c r="I14" s="148" t="s">
        <v>1147</v>
      </c>
      <c r="J14" s="147" t="s">
        <v>1111</v>
      </c>
      <c r="K14" s="178">
        <v>45035</v>
      </c>
      <c r="L14" s="231">
        <v>16800000</v>
      </c>
      <c r="M14" s="231">
        <v>16800000</v>
      </c>
      <c r="N14" s="232"/>
      <c r="O14" s="194" t="s">
        <v>1164</v>
      </c>
    </row>
    <row r="15" spans="1:15" ht="69.95" customHeight="1" x14ac:dyDescent="0.25">
      <c r="A15" s="187">
        <v>85</v>
      </c>
      <c r="B15" s="180" t="s">
        <v>387</v>
      </c>
      <c r="C15" s="256">
        <v>2022680010103</v>
      </c>
      <c r="D15" s="257" t="s">
        <v>389</v>
      </c>
      <c r="E15" s="183" t="s">
        <v>1152</v>
      </c>
      <c r="F15" s="179" t="s">
        <v>1153</v>
      </c>
      <c r="G15" s="184" t="s">
        <v>366</v>
      </c>
      <c r="H15" s="185" t="s">
        <v>275</v>
      </c>
      <c r="I15" s="185" t="s">
        <v>1154</v>
      </c>
      <c r="J15" s="184" t="s">
        <v>1111</v>
      </c>
      <c r="K15" s="186">
        <v>45035</v>
      </c>
      <c r="L15" s="233">
        <v>18000000</v>
      </c>
      <c r="M15" s="233">
        <v>18000000</v>
      </c>
      <c r="N15" s="258">
        <v>3000000</v>
      </c>
      <c r="O15" s="259" t="s">
        <v>1163</v>
      </c>
    </row>
    <row r="16" spans="1:15" ht="69.95" customHeight="1" x14ac:dyDescent="0.25">
      <c r="A16" s="187">
        <v>85</v>
      </c>
      <c r="B16" s="164" t="s">
        <v>387</v>
      </c>
      <c r="C16" s="260">
        <v>2022680010103</v>
      </c>
      <c r="D16" s="189" t="s">
        <v>389</v>
      </c>
      <c r="E16" s="261" t="s">
        <v>1235</v>
      </c>
      <c r="F16" s="262" t="s">
        <v>1236</v>
      </c>
      <c r="G16" s="147" t="s">
        <v>366</v>
      </c>
      <c r="H16" s="148" t="s">
        <v>275</v>
      </c>
      <c r="I16" s="148" t="s">
        <v>1237</v>
      </c>
      <c r="J16" s="150" t="s">
        <v>1141</v>
      </c>
      <c r="K16" s="150" t="s">
        <v>1238</v>
      </c>
      <c r="L16" s="263">
        <v>18000000</v>
      </c>
      <c r="M16" s="263">
        <v>18000000</v>
      </c>
      <c r="N16" s="150"/>
      <c r="O16" s="264" t="s">
        <v>1239</v>
      </c>
    </row>
    <row r="17" spans="1:15" ht="69.95" customHeight="1" x14ac:dyDescent="0.25">
      <c r="A17" s="187">
        <v>85</v>
      </c>
      <c r="B17" s="164" t="s">
        <v>387</v>
      </c>
      <c r="C17" s="260">
        <v>2022680010103</v>
      </c>
      <c r="D17" s="189" t="s">
        <v>389</v>
      </c>
      <c r="E17" s="261" t="s">
        <v>1240</v>
      </c>
      <c r="F17" s="262" t="s">
        <v>1241</v>
      </c>
      <c r="G17" s="147" t="s">
        <v>366</v>
      </c>
      <c r="H17" s="148" t="s">
        <v>275</v>
      </c>
      <c r="I17" s="148" t="s">
        <v>1242</v>
      </c>
      <c r="J17" s="150" t="s">
        <v>1141</v>
      </c>
      <c r="K17" s="150" t="s">
        <v>1243</v>
      </c>
      <c r="L17" s="263">
        <v>15000000</v>
      </c>
      <c r="M17" s="263">
        <v>15000000</v>
      </c>
      <c r="N17" s="150"/>
      <c r="O17" s="264" t="s">
        <v>1244</v>
      </c>
    </row>
    <row r="18" spans="1:15" ht="69.95" customHeight="1" x14ac:dyDescent="0.25">
      <c r="A18" s="187">
        <v>85</v>
      </c>
      <c r="B18" s="164" t="s">
        <v>387</v>
      </c>
      <c r="C18" s="260">
        <v>2022680010103</v>
      </c>
      <c r="D18" s="189" t="s">
        <v>389</v>
      </c>
      <c r="E18" s="261" t="s">
        <v>1245</v>
      </c>
      <c r="F18" s="262" t="s">
        <v>1246</v>
      </c>
      <c r="G18" s="147" t="s">
        <v>366</v>
      </c>
      <c r="H18" s="148" t="s">
        <v>275</v>
      </c>
      <c r="I18" s="148" t="s">
        <v>1247</v>
      </c>
      <c r="J18" s="150" t="s">
        <v>1111</v>
      </c>
      <c r="K18" s="150" t="s">
        <v>1238</v>
      </c>
      <c r="L18" s="263">
        <v>18000000</v>
      </c>
      <c r="M18" s="263">
        <v>18000000</v>
      </c>
      <c r="N18" s="150"/>
      <c r="O18" s="264" t="s">
        <v>1248</v>
      </c>
    </row>
    <row r="19" spans="1:15" ht="69.95" customHeight="1" x14ac:dyDescent="0.25">
      <c r="A19" s="187">
        <v>85</v>
      </c>
      <c r="B19" s="164" t="s">
        <v>387</v>
      </c>
      <c r="C19" s="260">
        <v>2022680010103</v>
      </c>
      <c r="D19" s="189" t="s">
        <v>389</v>
      </c>
      <c r="E19" s="261" t="s">
        <v>1249</v>
      </c>
      <c r="F19" s="262" t="s">
        <v>1250</v>
      </c>
      <c r="G19" s="147" t="s">
        <v>366</v>
      </c>
      <c r="H19" s="148" t="s">
        <v>275</v>
      </c>
      <c r="I19" s="148" t="s">
        <v>1251</v>
      </c>
      <c r="J19" s="150" t="s">
        <v>1111</v>
      </c>
      <c r="K19" s="150" t="s">
        <v>1238</v>
      </c>
      <c r="L19" s="263">
        <v>18000000</v>
      </c>
      <c r="M19" s="263">
        <v>18000000</v>
      </c>
      <c r="N19" s="150"/>
      <c r="O19" s="264" t="s">
        <v>1252</v>
      </c>
    </row>
    <row r="20" spans="1:15" ht="69.95" customHeight="1" x14ac:dyDescent="0.25">
      <c r="A20" s="187">
        <v>85</v>
      </c>
      <c r="B20" s="164" t="s">
        <v>387</v>
      </c>
      <c r="C20" s="260">
        <v>2022680010103</v>
      </c>
      <c r="D20" s="189" t="s">
        <v>389</v>
      </c>
      <c r="E20" s="261" t="s">
        <v>1253</v>
      </c>
      <c r="F20" s="262" t="s">
        <v>1254</v>
      </c>
      <c r="G20" s="147" t="s">
        <v>366</v>
      </c>
      <c r="H20" s="148" t="s">
        <v>275</v>
      </c>
      <c r="I20" s="148" t="s">
        <v>1255</v>
      </c>
      <c r="J20" s="150" t="s">
        <v>1111</v>
      </c>
      <c r="K20" s="150" t="s">
        <v>1256</v>
      </c>
      <c r="L20" s="263">
        <v>15000000</v>
      </c>
      <c r="M20" s="263">
        <v>15000000</v>
      </c>
      <c r="N20" s="150"/>
      <c r="O20" s="264" t="s">
        <v>1257</v>
      </c>
    </row>
    <row r="21" spans="1:15" ht="69.95" customHeight="1" x14ac:dyDescent="0.25">
      <c r="A21" s="187">
        <v>85</v>
      </c>
      <c r="B21" s="164" t="s">
        <v>387</v>
      </c>
      <c r="C21" s="260">
        <v>2022680010103</v>
      </c>
      <c r="D21" s="189" t="s">
        <v>389</v>
      </c>
      <c r="E21" s="261" t="s">
        <v>1258</v>
      </c>
      <c r="F21" s="262" t="s">
        <v>1259</v>
      </c>
      <c r="G21" s="147" t="s">
        <v>366</v>
      </c>
      <c r="H21" s="148" t="s">
        <v>275</v>
      </c>
      <c r="I21" s="148" t="s">
        <v>1260</v>
      </c>
      <c r="J21" s="150" t="s">
        <v>1111</v>
      </c>
      <c r="K21" s="150" t="s">
        <v>1261</v>
      </c>
      <c r="L21" s="263">
        <v>18000000</v>
      </c>
      <c r="M21" s="263">
        <v>18000000</v>
      </c>
      <c r="N21" s="150"/>
      <c r="O21" s="264" t="s">
        <v>1262</v>
      </c>
    </row>
    <row r="22" spans="1:15" ht="69.95" customHeight="1" x14ac:dyDescent="0.25">
      <c r="A22" s="187">
        <v>85</v>
      </c>
      <c r="B22" s="164" t="s">
        <v>387</v>
      </c>
      <c r="C22" s="260">
        <v>2022680010103</v>
      </c>
      <c r="D22" s="189" t="s">
        <v>389</v>
      </c>
      <c r="E22" s="261" t="s">
        <v>1263</v>
      </c>
      <c r="F22" s="262" t="s">
        <v>1264</v>
      </c>
      <c r="G22" s="147" t="s">
        <v>366</v>
      </c>
      <c r="H22" s="148" t="s">
        <v>275</v>
      </c>
      <c r="I22" s="148" t="s">
        <v>1265</v>
      </c>
      <c r="J22" s="150" t="s">
        <v>1111</v>
      </c>
      <c r="K22" s="150" t="s">
        <v>1261</v>
      </c>
      <c r="L22" s="263">
        <v>18000000</v>
      </c>
      <c r="M22" s="263">
        <v>18000000</v>
      </c>
      <c r="N22" s="150"/>
      <c r="O22" s="264" t="s">
        <v>1266</v>
      </c>
    </row>
    <row r="23" spans="1:15" ht="69.95" customHeight="1" x14ac:dyDescent="0.25">
      <c r="A23" s="187">
        <v>85</v>
      </c>
      <c r="B23" s="164" t="s">
        <v>387</v>
      </c>
      <c r="C23" s="260">
        <v>2022680010103</v>
      </c>
      <c r="D23" s="189" t="s">
        <v>389</v>
      </c>
      <c r="E23" s="261" t="s">
        <v>1267</v>
      </c>
      <c r="F23" s="262" t="s">
        <v>1268</v>
      </c>
      <c r="G23" s="147" t="s">
        <v>366</v>
      </c>
      <c r="H23" s="148" t="s">
        <v>275</v>
      </c>
      <c r="I23" s="148" t="s">
        <v>1269</v>
      </c>
      <c r="J23" s="150" t="s">
        <v>1111</v>
      </c>
      <c r="K23" s="150" t="s">
        <v>1270</v>
      </c>
      <c r="L23" s="263">
        <v>18000000</v>
      </c>
      <c r="M23" s="263">
        <v>18000000</v>
      </c>
      <c r="N23" s="150"/>
      <c r="O23" s="264" t="s">
        <v>1271</v>
      </c>
    </row>
    <row r="24" spans="1:15" ht="69.95" customHeight="1" x14ac:dyDescent="0.25">
      <c r="A24" s="187">
        <v>85</v>
      </c>
      <c r="B24" s="164" t="s">
        <v>387</v>
      </c>
      <c r="C24" s="260">
        <v>2022680010103</v>
      </c>
      <c r="D24" s="189" t="s">
        <v>389</v>
      </c>
      <c r="E24" s="261" t="s">
        <v>1267</v>
      </c>
      <c r="F24" s="262" t="s">
        <v>1272</v>
      </c>
      <c r="G24" s="147" t="s">
        <v>366</v>
      </c>
      <c r="H24" s="148" t="s">
        <v>275</v>
      </c>
      <c r="I24" s="148" t="s">
        <v>1273</v>
      </c>
      <c r="J24" s="150" t="s">
        <v>1111</v>
      </c>
      <c r="K24" s="150" t="s">
        <v>1274</v>
      </c>
      <c r="L24" s="263">
        <v>18000000</v>
      </c>
      <c r="M24" s="263">
        <v>18000000</v>
      </c>
      <c r="N24" s="150"/>
      <c r="O24" s="264" t="s">
        <v>1275</v>
      </c>
    </row>
    <row r="25" spans="1:15" ht="69.95" customHeight="1" x14ac:dyDescent="0.25">
      <c r="A25" s="265">
        <v>86</v>
      </c>
      <c r="B25" s="266" t="s">
        <v>391</v>
      </c>
      <c r="C25" s="267">
        <v>2022680010103</v>
      </c>
      <c r="D25" s="268" t="s">
        <v>389</v>
      </c>
      <c r="E25" s="269" t="s">
        <v>1276</v>
      </c>
      <c r="F25" s="270" t="s">
        <v>1277</v>
      </c>
      <c r="G25" s="271" t="s">
        <v>366</v>
      </c>
      <c r="H25" s="272" t="s">
        <v>275</v>
      </c>
      <c r="I25" s="272" t="s">
        <v>1278</v>
      </c>
      <c r="J25" s="273" t="s">
        <v>1111</v>
      </c>
      <c r="K25" s="273" t="s">
        <v>1238</v>
      </c>
      <c r="L25" s="274">
        <v>18000000</v>
      </c>
      <c r="M25" s="274">
        <v>18000000</v>
      </c>
      <c r="N25" s="273"/>
      <c r="O25" s="275" t="s">
        <v>1279</v>
      </c>
    </row>
    <row r="26" spans="1:15" ht="69.95" customHeight="1" thickBot="1" x14ac:dyDescent="0.3">
      <c r="A26" s="165">
        <v>87</v>
      </c>
      <c r="B26" s="276" t="s">
        <v>394</v>
      </c>
      <c r="C26" s="277">
        <v>2022680010103</v>
      </c>
      <c r="D26" s="278" t="s">
        <v>389</v>
      </c>
      <c r="E26" s="279" t="s">
        <v>1148</v>
      </c>
      <c r="F26" s="280" t="s">
        <v>1149</v>
      </c>
      <c r="G26" s="281" t="s">
        <v>366</v>
      </c>
      <c r="H26" s="282" t="s">
        <v>275</v>
      </c>
      <c r="I26" s="282" t="s">
        <v>1150</v>
      </c>
      <c r="J26" s="281" t="s">
        <v>1151</v>
      </c>
      <c r="K26" s="283">
        <v>45035</v>
      </c>
      <c r="L26" s="284">
        <v>15000000</v>
      </c>
      <c r="M26" s="284">
        <v>15000000</v>
      </c>
      <c r="N26" s="285"/>
      <c r="O26" s="286" t="s">
        <v>1162</v>
      </c>
    </row>
    <row r="27" spans="1:15" ht="69.95" customHeight="1" x14ac:dyDescent="0.25">
      <c r="A27" s="152">
        <v>87</v>
      </c>
      <c r="B27" s="245" t="s">
        <v>387</v>
      </c>
      <c r="C27" s="246">
        <v>2022680010103</v>
      </c>
      <c r="D27" s="247" t="s">
        <v>389</v>
      </c>
      <c r="E27" s="248" t="s">
        <v>1138</v>
      </c>
      <c r="F27" s="152" t="s">
        <v>1139</v>
      </c>
      <c r="G27" s="139" t="s">
        <v>366</v>
      </c>
      <c r="H27" s="138" t="s">
        <v>275</v>
      </c>
      <c r="I27" s="138" t="s">
        <v>1140</v>
      </c>
      <c r="J27" s="139" t="s">
        <v>1141</v>
      </c>
      <c r="K27" s="166">
        <v>45035</v>
      </c>
      <c r="L27" s="235">
        <v>15000000</v>
      </c>
      <c r="M27" s="235">
        <v>15000000</v>
      </c>
      <c r="N27" s="287">
        <v>2500000</v>
      </c>
      <c r="O27" s="195" t="s">
        <v>1161</v>
      </c>
    </row>
    <row r="28" spans="1:15" ht="69.95" customHeight="1" thickBot="1" x14ac:dyDescent="0.3">
      <c r="A28" s="167">
        <v>87</v>
      </c>
      <c r="B28" s="168" t="s">
        <v>394</v>
      </c>
      <c r="C28" s="169">
        <v>2022680010103</v>
      </c>
      <c r="D28" s="170" t="s">
        <v>389</v>
      </c>
      <c r="E28" s="171" t="s">
        <v>1155</v>
      </c>
      <c r="F28" s="193" t="s">
        <v>1156</v>
      </c>
      <c r="G28" s="172" t="s">
        <v>366</v>
      </c>
      <c r="H28" s="173" t="s">
        <v>275</v>
      </c>
      <c r="I28" s="173" t="s">
        <v>1157</v>
      </c>
      <c r="J28" s="173" t="s">
        <v>1137</v>
      </c>
      <c r="K28" s="174">
        <v>45042</v>
      </c>
      <c r="L28" s="236">
        <v>15000000</v>
      </c>
      <c r="M28" s="236">
        <v>15000000</v>
      </c>
      <c r="N28" s="237"/>
      <c r="O28" s="195" t="s">
        <v>1166</v>
      </c>
    </row>
    <row r="29" spans="1:15" ht="92.25" customHeight="1" x14ac:dyDescent="0.2">
      <c r="A29" s="196">
        <v>124</v>
      </c>
      <c r="B29" s="196" t="s">
        <v>310</v>
      </c>
      <c r="C29" s="197">
        <v>2020680010082</v>
      </c>
      <c r="D29" s="198" t="s">
        <v>320</v>
      </c>
      <c r="E29" s="198" t="s">
        <v>321</v>
      </c>
      <c r="F29" s="199" t="s">
        <v>322</v>
      </c>
      <c r="G29" s="196" t="s">
        <v>366</v>
      </c>
      <c r="H29" s="196" t="s">
        <v>275</v>
      </c>
      <c r="I29" s="196" t="s">
        <v>344</v>
      </c>
      <c r="J29" s="196" t="s">
        <v>345</v>
      </c>
      <c r="K29" s="200">
        <v>44929</v>
      </c>
      <c r="L29" s="298">
        <v>4600000</v>
      </c>
      <c r="M29" s="298">
        <v>4600000</v>
      </c>
      <c r="N29" s="298">
        <v>4600000</v>
      </c>
      <c r="O29" s="201" t="s">
        <v>367</v>
      </c>
    </row>
    <row r="30" spans="1:15" ht="60" customHeight="1" x14ac:dyDescent="0.2">
      <c r="A30" s="199">
        <v>124</v>
      </c>
      <c r="B30" s="196" t="s">
        <v>310</v>
      </c>
      <c r="C30" s="197">
        <v>2020680010082</v>
      </c>
      <c r="D30" s="202" t="s">
        <v>320</v>
      </c>
      <c r="E30" s="202" t="s">
        <v>323</v>
      </c>
      <c r="F30" s="199" t="s">
        <v>324</v>
      </c>
      <c r="G30" s="196" t="s">
        <v>366</v>
      </c>
      <c r="H30" s="196" t="s">
        <v>275</v>
      </c>
      <c r="I30" s="196" t="s">
        <v>346</v>
      </c>
      <c r="J30" s="196" t="s">
        <v>345</v>
      </c>
      <c r="K30" s="200">
        <v>44929</v>
      </c>
      <c r="L30" s="298">
        <v>4600000</v>
      </c>
      <c r="M30" s="298">
        <v>4600000</v>
      </c>
      <c r="N30" s="298">
        <v>4600000</v>
      </c>
      <c r="O30" s="201" t="s">
        <v>368</v>
      </c>
    </row>
    <row r="31" spans="1:15" ht="60" customHeight="1" x14ac:dyDescent="0.2">
      <c r="A31" s="199">
        <v>124</v>
      </c>
      <c r="B31" s="196" t="s">
        <v>310</v>
      </c>
      <c r="C31" s="197">
        <v>2020680010082</v>
      </c>
      <c r="D31" s="202" t="s">
        <v>320</v>
      </c>
      <c r="E31" s="202" t="s">
        <v>323</v>
      </c>
      <c r="F31" s="199" t="s">
        <v>325</v>
      </c>
      <c r="G31" s="196" t="s">
        <v>366</v>
      </c>
      <c r="H31" s="196" t="s">
        <v>275</v>
      </c>
      <c r="I31" s="196" t="s">
        <v>347</v>
      </c>
      <c r="J31" s="196" t="s">
        <v>345</v>
      </c>
      <c r="K31" s="200">
        <v>44929</v>
      </c>
      <c r="L31" s="298">
        <v>4600000</v>
      </c>
      <c r="M31" s="298">
        <v>4600000</v>
      </c>
      <c r="N31" s="298">
        <v>4600000</v>
      </c>
      <c r="O31" s="201" t="s">
        <v>369</v>
      </c>
    </row>
    <row r="32" spans="1:15" ht="60" customHeight="1" x14ac:dyDescent="0.2">
      <c r="A32" s="199">
        <v>124</v>
      </c>
      <c r="B32" s="196" t="s">
        <v>310</v>
      </c>
      <c r="C32" s="197">
        <v>2020680010082</v>
      </c>
      <c r="D32" s="202" t="s">
        <v>320</v>
      </c>
      <c r="E32" s="202" t="s">
        <v>323</v>
      </c>
      <c r="F32" s="199" t="s">
        <v>326</v>
      </c>
      <c r="G32" s="196" t="s">
        <v>366</v>
      </c>
      <c r="H32" s="196" t="s">
        <v>275</v>
      </c>
      <c r="I32" s="196" t="s">
        <v>348</v>
      </c>
      <c r="J32" s="196" t="s">
        <v>345</v>
      </c>
      <c r="K32" s="200">
        <v>44929</v>
      </c>
      <c r="L32" s="298">
        <v>4600000</v>
      </c>
      <c r="M32" s="298">
        <v>4600000</v>
      </c>
      <c r="N32" s="298">
        <v>4600000</v>
      </c>
      <c r="O32" s="201" t="s">
        <v>370</v>
      </c>
    </row>
    <row r="33" spans="1:15" ht="60" customHeight="1" x14ac:dyDescent="0.2">
      <c r="A33" s="199">
        <v>124</v>
      </c>
      <c r="B33" s="196" t="s">
        <v>310</v>
      </c>
      <c r="C33" s="197">
        <v>2020680010082</v>
      </c>
      <c r="D33" s="202" t="s">
        <v>320</v>
      </c>
      <c r="E33" s="202" t="s">
        <v>323</v>
      </c>
      <c r="F33" s="199" t="s">
        <v>327</v>
      </c>
      <c r="G33" s="196" t="s">
        <v>366</v>
      </c>
      <c r="H33" s="196" t="s">
        <v>275</v>
      </c>
      <c r="I33" s="196" t="s">
        <v>349</v>
      </c>
      <c r="J33" s="196" t="s">
        <v>345</v>
      </c>
      <c r="K33" s="200">
        <v>44929</v>
      </c>
      <c r="L33" s="298">
        <v>4600000</v>
      </c>
      <c r="M33" s="298">
        <v>4600000</v>
      </c>
      <c r="N33" s="298">
        <v>4600000</v>
      </c>
      <c r="O33" s="201" t="s">
        <v>371</v>
      </c>
    </row>
    <row r="34" spans="1:15" ht="60" customHeight="1" x14ac:dyDescent="0.2">
      <c r="A34" s="199">
        <v>124</v>
      </c>
      <c r="B34" s="196" t="s">
        <v>310</v>
      </c>
      <c r="C34" s="197">
        <v>2020680010082</v>
      </c>
      <c r="D34" s="202" t="s">
        <v>320</v>
      </c>
      <c r="E34" s="202" t="s">
        <v>323</v>
      </c>
      <c r="F34" s="199" t="s">
        <v>328</v>
      </c>
      <c r="G34" s="196" t="s">
        <v>366</v>
      </c>
      <c r="H34" s="196" t="s">
        <v>275</v>
      </c>
      <c r="I34" s="196" t="s">
        <v>350</v>
      </c>
      <c r="J34" s="196" t="s">
        <v>345</v>
      </c>
      <c r="K34" s="200">
        <v>44929</v>
      </c>
      <c r="L34" s="298">
        <v>4600000</v>
      </c>
      <c r="M34" s="298">
        <v>4600000</v>
      </c>
      <c r="N34" s="298">
        <v>4600000</v>
      </c>
      <c r="O34" s="201" t="s">
        <v>372</v>
      </c>
    </row>
    <row r="35" spans="1:15" ht="60" customHeight="1" x14ac:dyDescent="0.2">
      <c r="A35" s="199">
        <v>124</v>
      </c>
      <c r="B35" s="196" t="s">
        <v>310</v>
      </c>
      <c r="C35" s="197">
        <v>2020680010082</v>
      </c>
      <c r="D35" s="202" t="s">
        <v>320</v>
      </c>
      <c r="E35" s="202" t="s">
        <v>323</v>
      </c>
      <c r="F35" s="199" t="s">
        <v>329</v>
      </c>
      <c r="G35" s="196" t="s">
        <v>366</v>
      </c>
      <c r="H35" s="196" t="s">
        <v>275</v>
      </c>
      <c r="I35" s="196" t="s">
        <v>351</v>
      </c>
      <c r="J35" s="196" t="s">
        <v>345</v>
      </c>
      <c r="K35" s="200">
        <v>44929</v>
      </c>
      <c r="L35" s="298">
        <v>4600000</v>
      </c>
      <c r="M35" s="298">
        <v>4600000</v>
      </c>
      <c r="N35" s="298">
        <v>4600000</v>
      </c>
      <c r="O35" s="201" t="s">
        <v>373</v>
      </c>
    </row>
    <row r="36" spans="1:15" ht="60" customHeight="1" x14ac:dyDescent="0.2">
      <c r="A36" s="199">
        <v>124</v>
      </c>
      <c r="B36" s="196" t="s">
        <v>310</v>
      </c>
      <c r="C36" s="197">
        <v>2020680010082</v>
      </c>
      <c r="D36" s="202" t="s">
        <v>320</v>
      </c>
      <c r="E36" s="202" t="s">
        <v>323</v>
      </c>
      <c r="F36" s="199" t="s">
        <v>330</v>
      </c>
      <c r="G36" s="196" t="s">
        <v>366</v>
      </c>
      <c r="H36" s="196" t="s">
        <v>275</v>
      </c>
      <c r="I36" s="196" t="s">
        <v>352</v>
      </c>
      <c r="J36" s="196" t="s">
        <v>345</v>
      </c>
      <c r="K36" s="200">
        <v>44929</v>
      </c>
      <c r="L36" s="298">
        <v>4600000</v>
      </c>
      <c r="M36" s="298">
        <v>4600000</v>
      </c>
      <c r="N36" s="298">
        <f>2300000+1380000</f>
        <v>3680000</v>
      </c>
      <c r="O36" s="201" t="s">
        <v>374</v>
      </c>
    </row>
    <row r="37" spans="1:15" ht="60" customHeight="1" x14ac:dyDescent="0.2">
      <c r="A37" s="199">
        <v>124</v>
      </c>
      <c r="B37" s="196" t="s">
        <v>310</v>
      </c>
      <c r="C37" s="197">
        <v>2020680010082</v>
      </c>
      <c r="D37" s="202" t="s">
        <v>320</v>
      </c>
      <c r="E37" s="202" t="s">
        <v>323</v>
      </c>
      <c r="F37" s="199" t="s">
        <v>331</v>
      </c>
      <c r="G37" s="196" t="s">
        <v>366</v>
      </c>
      <c r="H37" s="196" t="s">
        <v>275</v>
      </c>
      <c r="I37" s="196" t="s">
        <v>353</v>
      </c>
      <c r="J37" s="196" t="s">
        <v>345</v>
      </c>
      <c r="K37" s="200">
        <v>44929</v>
      </c>
      <c r="L37" s="298">
        <v>4600000</v>
      </c>
      <c r="M37" s="298">
        <v>4600000</v>
      </c>
      <c r="N37" s="298">
        <v>4600000</v>
      </c>
      <c r="O37" s="201" t="s">
        <v>375</v>
      </c>
    </row>
    <row r="38" spans="1:15" ht="60" customHeight="1" x14ac:dyDescent="0.2">
      <c r="A38" s="199">
        <v>124</v>
      </c>
      <c r="B38" s="196" t="s">
        <v>310</v>
      </c>
      <c r="C38" s="197">
        <v>2020680010082</v>
      </c>
      <c r="D38" s="202" t="s">
        <v>320</v>
      </c>
      <c r="E38" s="202" t="s">
        <v>323</v>
      </c>
      <c r="F38" s="199" t="s">
        <v>332</v>
      </c>
      <c r="G38" s="196" t="s">
        <v>366</v>
      </c>
      <c r="H38" s="196" t="s">
        <v>275</v>
      </c>
      <c r="I38" s="196" t="s">
        <v>354</v>
      </c>
      <c r="J38" s="196" t="s">
        <v>345</v>
      </c>
      <c r="K38" s="200">
        <v>44929</v>
      </c>
      <c r="L38" s="298">
        <v>4600000</v>
      </c>
      <c r="M38" s="298">
        <v>4600000</v>
      </c>
      <c r="N38" s="298">
        <v>4600000</v>
      </c>
      <c r="O38" s="201" t="s">
        <v>376</v>
      </c>
    </row>
    <row r="39" spans="1:15" ht="60" customHeight="1" x14ac:dyDescent="0.2">
      <c r="A39" s="199">
        <v>124</v>
      </c>
      <c r="B39" s="196" t="s">
        <v>310</v>
      </c>
      <c r="C39" s="197">
        <v>2020680010082</v>
      </c>
      <c r="D39" s="202" t="s">
        <v>320</v>
      </c>
      <c r="E39" s="202" t="s">
        <v>333</v>
      </c>
      <c r="F39" s="199" t="s">
        <v>334</v>
      </c>
      <c r="G39" s="196" t="s">
        <v>366</v>
      </c>
      <c r="H39" s="196" t="s">
        <v>275</v>
      </c>
      <c r="I39" s="196" t="s">
        <v>355</v>
      </c>
      <c r="J39" s="196" t="s">
        <v>345</v>
      </c>
      <c r="K39" s="200">
        <v>44929</v>
      </c>
      <c r="L39" s="298">
        <v>4600000</v>
      </c>
      <c r="M39" s="298">
        <v>4600000</v>
      </c>
      <c r="N39" s="298">
        <v>4600000</v>
      </c>
      <c r="O39" s="201" t="s">
        <v>377</v>
      </c>
    </row>
    <row r="40" spans="1:15" ht="60" customHeight="1" x14ac:dyDescent="0.2">
      <c r="A40" s="199">
        <v>124</v>
      </c>
      <c r="B40" s="196" t="s">
        <v>310</v>
      </c>
      <c r="C40" s="197">
        <v>2020680010082</v>
      </c>
      <c r="D40" s="202" t="s">
        <v>320</v>
      </c>
      <c r="E40" s="202" t="s">
        <v>333</v>
      </c>
      <c r="F40" s="199" t="s">
        <v>335</v>
      </c>
      <c r="G40" s="196" t="s">
        <v>366</v>
      </c>
      <c r="H40" s="196" t="s">
        <v>275</v>
      </c>
      <c r="I40" s="196" t="s">
        <v>356</v>
      </c>
      <c r="J40" s="196" t="s">
        <v>345</v>
      </c>
      <c r="K40" s="200">
        <v>44929</v>
      </c>
      <c r="L40" s="298">
        <v>4600000</v>
      </c>
      <c r="M40" s="298">
        <v>4600000</v>
      </c>
      <c r="N40" s="298">
        <v>4600000</v>
      </c>
      <c r="O40" s="201" t="s">
        <v>378</v>
      </c>
    </row>
    <row r="41" spans="1:15" ht="60" customHeight="1" x14ac:dyDescent="0.2">
      <c r="A41" s="199">
        <v>124</v>
      </c>
      <c r="B41" s="196" t="s">
        <v>310</v>
      </c>
      <c r="C41" s="197">
        <v>2020680010082</v>
      </c>
      <c r="D41" s="202" t="s">
        <v>320</v>
      </c>
      <c r="E41" s="202" t="s">
        <v>323</v>
      </c>
      <c r="F41" s="199" t="s">
        <v>336</v>
      </c>
      <c r="G41" s="196" t="s">
        <v>366</v>
      </c>
      <c r="H41" s="196" t="s">
        <v>275</v>
      </c>
      <c r="I41" s="196" t="s">
        <v>357</v>
      </c>
      <c r="J41" s="196" t="s">
        <v>345</v>
      </c>
      <c r="K41" s="200">
        <v>44929</v>
      </c>
      <c r="L41" s="298">
        <v>4600000</v>
      </c>
      <c r="M41" s="298">
        <v>4600000</v>
      </c>
      <c r="N41" s="298">
        <v>4600000</v>
      </c>
      <c r="O41" s="201" t="s">
        <v>379</v>
      </c>
    </row>
    <row r="42" spans="1:15" ht="60" customHeight="1" x14ac:dyDescent="0.2">
      <c r="A42" s="199">
        <v>124</v>
      </c>
      <c r="B42" s="196" t="s">
        <v>310</v>
      </c>
      <c r="C42" s="197">
        <v>2020680010082</v>
      </c>
      <c r="D42" s="202" t="s">
        <v>320</v>
      </c>
      <c r="E42" s="202" t="s">
        <v>337</v>
      </c>
      <c r="F42" s="199" t="s">
        <v>338</v>
      </c>
      <c r="G42" s="196" t="s">
        <v>366</v>
      </c>
      <c r="H42" s="196" t="s">
        <v>275</v>
      </c>
      <c r="I42" s="196" t="s">
        <v>358</v>
      </c>
      <c r="J42" s="196" t="s">
        <v>359</v>
      </c>
      <c r="K42" s="200">
        <v>44929</v>
      </c>
      <c r="L42" s="298">
        <v>7600000</v>
      </c>
      <c r="M42" s="298">
        <v>7600000</v>
      </c>
      <c r="N42" s="298">
        <v>7600000</v>
      </c>
      <c r="O42" s="201" t="s">
        <v>380</v>
      </c>
    </row>
    <row r="43" spans="1:15" ht="60" customHeight="1" x14ac:dyDescent="0.2">
      <c r="A43" s="199">
        <v>124</v>
      </c>
      <c r="B43" s="196" t="s">
        <v>310</v>
      </c>
      <c r="C43" s="197">
        <v>2020680010082</v>
      </c>
      <c r="D43" s="202" t="s">
        <v>320</v>
      </c>
      <c r="E43" s="202" t="s">
        <v>339</v>
      </c>
      <c r="F43" s="199" t="s">
        <v>340</v>
      </c>
      <c r="G43" s="196" t="s">
        <v>366</v>
      </c>
      <c r="H43" s="196" t="s">
        <v>275</v>
      </c>
      <c r="I43" s="196" t="s">
        <v>360</v>
      </c>
      <c r="J43" s="196" t="s">
        <v>361</v>
      </c>
      <c r="K43" s="200">
        <v>44929</v>
      </c>
      <c r="L43" s="298">
        <v>16000000</v>
      </c>
      <c r="M43" s="298">
        <v>16000000</v>
      </c>
      <c r="N43" s="298">
        <v>0</v>
      </c>
      <c r="O43" s="201" t="s">
        <v>381</v>
      </c>
    </row>
    <row r="44" spans="1:15" ht="60" customHeight="1" x14ac:dyDescent="0.2">
      <c r="A44" s="199">
        <v>124</v>
      </c>
      <c r="B44" s="196" t="s">
        <v>310</v>
      </c>
      <c r="C44" s="197">
        <v>2020680010082</v>
      </c>
      <c r="D44" s="202" t="s">
        <v>320</v>
      </c>
      <c r="E44" s="202" t="s">
        <v>1167</v>
      </c>
      <c r="F44" s="203" t="s">
        <v>1168</v>
      </c>
      <c r="G44" s="196" t="s">
        <v>1169</v>
      </c>
      <c r="H44" s="196" t="s">
        <v>1170</v>
      </c>
      <c r="I44" s="196" t="s">
        <v>360</v>
      </c>
      <c r="J44" s="196" t="s">
        <v>361</v>
      </c>
      <c r="K44" s="200">
        <v>45045</v>
      </c>
      <c r="L44" s="298">
        <v>20000000</v>
      </c>
      <c r="M44" s="298">
        <v>20000000</v>
      </c>
      <c r="N44" s="298"/>
      <c r="O44" s="201" t="s">
        <v>1171</v>
      </c>
    </row>
    <row r="45" spans="1:15" ht="60" customHeight="1" x14ac:dyDescent="0.2">
      <c r="A45" s="199">
        <v>124</v>
      </c>
      <c r="B45" s="196" t="s">
        <v>310</v>
      </c>
      <c r="C45" s="197">
        <v>2020680010082</v>
      </c>
      <c r="D45" s="202" t="s">
        <v>320</v>
      </c>
      <c r="E45" s="202" t="s">
        <v>413</v>
      </c>
      <c r="F45" s="199" t="s">
        <v>414</v>
      </c>
      <c r="G45" s="196" t="s">
        <v>366</v>
      </c>
      <c r="H45" s="196" t="s">
        <v>275</v>
      </c>
      <c r="I45" s="196" t="s">
        <v>415</v>
      </c>
      <c r="J45" s="196" t="s">
        <v>416</v>
      </c>
      <c r="K45" s="200">
        <v>44988</v>
      </c>
      <c r="L45" s="298">
        <v>13800000</v>
      </c>
      <c r="M45" s="298">
        <v>13800000</v>
      </c>
      <c r="N45" s="298">
        <v>4600000</v>
      </c>
      <c r="O45" s="201" t="s">
        <v>417</v>
      </c>
    </row>
    <row r="46" spans="1:15" ht="60" customHeight="1" x14ac:dyDescent="0.2">
      <c r="A46" s="199">
        <v>124</v>
      </c>
      <c r="B46" s="196" t="s">
        <v>310</v>
      </c>
      <c r="C46" s="197">
        <v>2020680010082</v>
      </c>
      <c r="D46" s="202" t="s">
        <v>320</v>
      </c>
      <c r="E46" s="202" t="s">
        <v>413</v>
      </c>
      <c r="F46" s="199" t="s">
        <v>418</v>
      </c>
      <c r="G46" s="196" t="s">
        <v>366</v>
      </c>
      <c r="H46" s="196" t="s">
        <v>275</v>
      </c>
      <c r="I46" s="196" t="s">
        <v>419</v>
      </c>
      <c r="J46" s="196" t="s">
        <v>416</v>
      </c>
      <c r="K46" s="200">
        <v>44988</v>
      </c>
      <c r="L46" s="298">
        <v>13800000</v>
      </c>
      <c r="M46" s="298">
        <v>13800000</v>
      </c>
      <c r="N46" s="298">
        <v>4600000</v>
      </c>
      <c r="O46" s="201" t="s">
        <v>420</v>
      </c>
    </row>
    <row r="47" spans="1:15" ht="60" customHeight="1" x14ac:dyDescent="0.2">
      <c r="A47" s="199">
        <v>124</v>
      </c>
      <c r="B47" s="196" t="s">
        <v>310</v>
      </c>
      <c r="C47" s="197">
        <v>2020680010082</v>
      </c>
      <c r="D47" s="202" t="s">
        <v>320</v>
      </c>
      <c r="E47" s="202" t="s">
        <v>413</v>
      </c>
      <c r="F47" s="199" t="s">
        <v>421</v>
      </c>
      <c r="G47" s="196" t="s">
        <v>366</v>
      </c>
      <c r="H47" s="196" t="s">
        <v>275</v>
      </c>
      <c r="I47" s="196" t="s">
        <v>422</v>
      </c>
      <c r="J47" s="196" t="s">
        <v>416</v>
      </c>
      <c r="K47" s="200">
        <v>44988</v>
      </c>
      <c r="L47" s="298">
        <v>13800000</v>
      </c>
      <c r="M47" s="298">
        <v>13800000</v>
      </c>
      <c r="N47" s="298">
        <v>4600000</v>
      </c>
      <c r="O47" s="201" t="s">
        <v>423</v>
      </c>
    </row>
    <row r="48" spans="1:15" ht="60" customHeight="1" x14ac:dyDescent="0.2">
      <c r="A48" s="199">
        <v>124</v>
      </c>
      <c r="B48" s="196" t="s">
        <v>310</v>
      </c>
      <c r="C48" s="197">
        <v>2020680010082</v>
      </c>
      <c r="D48" s="202" t="s">
        <v>320</v>
      </c>
      <c r="E48" s="202" t="s">
        <v>413</v>
      </c>
      <c r="F48" s="199" t="s">
        <v>424</v>
      </c>
      <c r="G48" s="196" t="s">
        <v>366</v>
      </c>
      <c r="H48" s="196" t="s">
        <v>275</v>
      </c>
      <c r="I48" s="196" t="s">
        <v>425</v>
      </c>
      <c r="J48" s="196" t="s">
        <v>416</v>
      </c>
      <c r="K48" s="200">
        <v>44988</v>
      </c>
      <c r="L48" s="298">
        <v>13800000</v>
      </c>
      <c r="M48" s="298">
        <v>13800000</v>
      </c>
      <c r="N48" s="298">
        <v>4600000</v>
      </c>
      <c r="O48" s="201" t="s">
        <v>426</v>
      </c>
    </row>
    <row r="49" spans="1:15" ht="60" customHeight="1" x14ac:dyDescent="0.2">
      <c r="A49" s="199">
        <v>124</v>
      </c>
      <c r="B49" s="196" t="s">
        <v>310</v>
      </c>
      <c r="C49" s="197">
        <v>2020680010082</v>
      </c>
      <c r="D49" s="202" t="s">
        <v>320</v>
      </c>
      <c r="E49" s="202" t="s">
        <v>413</v>
      </c>
      <c r="F49" s="199" t="s">
        <v>427</v>
      </c>
      <c r="G49" s="196" t="s">
        <v>366</v>
      </c>
      <c r="H49" s="196" t="s">
        <v>275</v>
      </c>
      <c r="I49" s="196" t="s">
        <v>428</v>
      </c>
      <c r="J49" s="196" t="s">
        <v>416</v>
      </c>
      <c r="K49" s="200">
        <v>44988</v>
      </c>
      <c r="L49" s="298">
        <v>13800000</v>
      </c>
      <c r="M49" s="298">
        <v>13800000</v>
      </c>
      <c r="N49" s="298">
        <v>4600000</v>
      </c>
      <c r="O49" s="201" t="s">
        <v>429</v>
      </c>
    </row>
    <row r="50" spans="1:15" ht="60" customHeight="1" x14ac:dyDescent="0.2">
      <c r="A50" s="199">
        <v>124</v>
      </c>
      <c r="B50" s="196" t="s">
        <v>310</v>
      </c>
      <c r="C50" s="197">
        <v>2020680010082</v>
      </c>
      <c r="D50" s="202" t="s">
        <v>320</v>
      </c>
      <c r="E50" s="202" t="s">
        <v>413</v>
      </c>
      <c r="F50" s="199" t="s">
        <v>430</v>
      </c>
      <c r="G50" s="196" t="s">
        <v>366</v>
      </c>
      <c r="H50" s="196" t="s">
        <v>275</v>
      </c>
      <c r="I50" s="196" t="s">
        <v>431</v>
      </c>
      <c r="J50" s="196" t="s">
        <v>416</v>
      </c>
      <c r="K50" s="200">
        <v>44988</v>
      </c>
      <c r="L50" s="298">
        <v>13800000</v>
      </c>
      <c r="M50" s="298">
        <v>13800000</v>
      </c>
      <c r="N50" s="298">
        <v>4600000</v>
      </c>
      <c r="O50" s="201" t="s">
        <v>432</v>
      </c>
    </row>
    <row r="51" spans="1:15" ht="60" customHeight="1" x14ac:dyDescent="0.2">
      <c r="A51" s="199">
        <v>124</v>
      </c>
      <c r="B51" s="196" t="s">
        <v>310</v>
      </c>
      <c r="C51" s="197">
        <v>2020680010082</v>
      </c>
      <c r="D51" s="202" t="s">
        <v>320</v>
      </c>
      <c r="E51" s="202" t="s">
        <v>413</v>
      </c>
      <c r="F51" s="199" t="s">
        <v>433</v>
      </c>
      <c r="G51" s="196" t="s">
        <v>366</v>
      </c>
      <c r="H51" s="196" t="s">
        <v>275</v>
      </c>
      <c r="I51" s="196" t="s">
        <v>434</v>
      </c>
      <c r="J51" s="196" t="s">
        <v>416</v>
      </c>
      <c r="K51" s="200">
        <v>45006</v>
      </c>
      <c r="L51" s="298">
        <v>13800000</v>
      </c>
      <c r="M51" s="298">
        <v>13800000</v>
      </c>
      <c r="N51" s="298">
        <v>4600000</v>
      </c>
      <c r="O51" s="201" t="s">
        <v>435</v>
      </c>
    </row>
    <row r="52" spans="1:15" ht="60" customHeight="1" x14ac:dyDescent="0.2">
      <c r="A52" s="199">
        <v>124</v>
      </c>
      <c r="B52" s="196" t="s">
        <v>310</v>
      </c>
      <c r="C52" s="197">
        <v>2020680010082</v>
      </c>
      <c r="D52" s="202" t="s">
        <v>320</v>
      </c>
      <c r="E52" s="202" t="s">
        <v>413</v>
      </c>
      <c r="F52" s="199" t="s">
        <v>436</v>
      </c>
      <c r="G52" s="196" t="s">
        <v>366</v>
      </c>
      <c r="H52" s="196" t="s">
        <v>275</v>
      </c>
      <c r="I52" s="196" t="s">
        <v>437</v>
      </c>
      <c r="J52" s="196" t="s">
        <v>416</v>
      </c>
      <c r="K52" s="200">
        <v>45006</v>
      </c>
      <c r="L52" s="298">
        <v>13800000</v>
      </c>
      <c r="M52" s="298">
        <v>13800000</v>
      </c>
      <c r="N52" s="298">
        <v>4600000</v>
      </c>
      <c r="O52" s="201" t="s">
        <v>438</v>
      </c>
    </row>
    <row r="53" spans="1:15" ht="60" customHeight="1" x14ac:dyDescent="0.2">
      <c r="A53" s="199">
        <v>124</v>
      </c>
      <c r="B53" s="196" t="s">
        <v>310</v>
      </c>
      <c r="C53" s="197">
        <v>2020680010082</v>
      </c>
      <c r="D53" s="202" t="s">
        <v>320</v>
      </c>
      <c r="E53" s="202" t="s">
        <v>413</v>
      </c>
      <c r="F53" s="199" t="s">
        <v>439</v>
      </c>
      <c r="G53" s="196" t="s">
        <v>366</v>
      </c>
      <c r="H53" s="196" t="s">
        <v>275</v>
      </c>
      <c r="I53" s="196" t="s">
        <v>344</v>
      </c>
      <c r="J53" s="196" t="s">
        <v>416</v>
      </c>
      <c r="K53" s="200">
        <v>45006</v>
      </c>
      <c r="L53" s="298">
        <v>13800000</v>
      </c>
      <c r="M53" s="298">
        <v>13800000</v>
      </c>
      <c r="N53" s="298">
        <v>4600000</v>
      </c>
      <c r="O53" s="201" t="s">
        <v>440</v>
      </c>
    </row>
    <row r="54" spans="1:15" ht="60" customHeight="1" x14ac:dyDescent="0.2">
      <c r="A54" s="199">
        <v>124</v>
      </c>
      <c r="B54" s="196" t="s">
        <v>310</v>
      </c>
      <c r="C54" s="197">
        <v>2020680010082</v>
      </c>
      <c r="D54" s="202" t="s">
        <v>320</v>
      </c>
      <c r="E54" s="202" t="s">
        <v>413</v>
      </c>
      <c r="F54" s="199" t="s">
        <v>441</v>
      </c>
      <c r="G54" s="196" t="s">
        <v>366</v>
      </c>
      <c r="H54" s="196" t="s">
        <v>275</v>
      </c>
      <c r="I54" s="196" t="s">
        <v>442</v>
      </c>
      <c r="J54" s="196" t="s">
        <v>416</v>
      </c>
      <c r="K54" s="200">
        <v>45006</v>
      </c>
      <c r="L54" s="298">
        <v>13800000</v>
      </c>
      <c r="M54" s="298">
        <v>13800000</v>
      </c>
      <c r="N54" s="298">
        <v>4600000</v>
      </c>
      <c r="O54" s="201" t="s">
        <v>443</v>
      </c>
    </row>
    <row r="55" spans="1:15" ht="60" customHeight="1" x14ac:dyDescent="0.2">
      <c r="A55" s="199">
        <v>124</v>
      </c>
      <c r="B55" s="196" t="s">
        <v>310</v>
      </c>
      <c r="C55" s="197">
        <v>2020680010082</v>
      </c>
      <c r="D55" s="202" t="s">
        <v>320</v>
      </c>
      <c r="E55" s="202" t="s">
        <v>413</v>
      </c>
      <c r="F55" s="199" t="s">
        <v>444</v>
      </c>
      <c r="G55" s="196" t="s">
        <v>366</v>
      </c>
      <c r="H55" s="196" t="s">
        <v>275</v>
      </c>
      <c r="I55" s="196" t="s">
        <v>445</v>
      </c>
      <c r="J55" s="196" t="s">
        <v>416</v>
      </c>
      <c r="K55" s="200">
        <v>45006</v>
      </c>
      <c r="L55" s="298">
        <v>13800000</v>
      </c>
      <c r="M55" s="298">
        <v>13800000</v>
      </c>
      <c r="N55" s="298">
        <v>4600000</v>
      </c>
      <c r="O55" s="201" t="s">
        <v>446</v>
      </c>
    </row>
    <row r="56" spans="1:15" ht="60" customHeight="1" x14ac:dyDescent="0.2">
      <c r="A56" s="199">
        <v>124</v>
      </c>
      <c r="B56" s="196" t="s">
        <v>310</v>
      </c>
      <c r="C56" s="197">
        <v>2020680010082</v>
      </c>
      <c r="D56" s="202" t="s">
        <v>320</v>
      </c>
      <c r="E56" s="202" t="s">
        <v>413</v>
      </c>
      <c r="F56" s="199" t="s">
        <v>447</v>
      </c>
      <c r="G56" s="196" t="s">
        <v>366</v>
      </c>
      <c r="H56" s="196" t="s">
        <v>275</v>
      </c>
      <c r="I56" s="196" t="s">
        <v>448</v>
      </c>
      <c r="J56" s="196" t="s">
        <v>416</v>
      </c>
      <c r="K56" s="200">
        <v>45006</v>
      </c>
      <c r="L56" s="298">
        <v>13800000</v>
      </c>
      <c r="M56" s="298">
        <v>13800000</v>
      </c>
      <c r="N56" s="298">
        <v>4600000</v>
      </c>
      <c r="O56" s="201" t="s">
        <v>449</v>
      </c>
    </row>
    <row r="57" spans="1:15" ht="60" customHeight="1" x14ac:dyDescent="0.2">
      <c r="A57" s="199">
        <v>124</v>
      </c>
      <c r="B57" s="196" t="s">
        <v>310</v>
      </c>
      <c r="C57" s="197">
        <v>2020680010082</v>
      </c>
      <c r="D57" s="202" t="s">
        <v>320</v>
      </c>
      <c r="E57" s="202" t="s">
        <v>413</v>
      </c>
      <c r="F57" s="199" t="s">
        <v>450</v>
      </c>
      <c r="G57" s="196" t="s">
        <v>366</v>
      </c>
      <c r="H57" s="196" t="s">
        <v>275</v>
      </c>
      <c r="I57" s="196" t="s">
        <v>451</v>
      </c>
      <c r="J57" s="196" t="s">
        <v>416</v>
      </c>
      <c r="K57" s="200">
        <v>45006</v>
      </c>
      <c r="L57" s="298">
        <v>13800000</v>
      </c>
      <c r="M57" s="298">
        <v>13800000</v>
      </c>
      <c r="N57" s="298">
        <v>2300000</v>
      </c>
      <c r="O57" s="201" t="s">
        <v>452</v>
      </c>
    </row>
    <row r="58" spans="1:15" ht="60" customHeight="1" x14ac:dyDescent="0.2">
      <c r="A58" s="199">
        <v>124</v>
      </c>
      <c r="B58" s="196" t="s">
        <v>310</v>
      </c>
      <c r="C58" s="197">
        <v>2020680010082</v>
      </c>
      <c r="D58" s="202" t="s">
        <v>320</v>
      </c>
      <c r="E58" s="202" t="s">
        <v>413</v>
      </c>
      <c r="F58" s="199" t="s">
        <v>453</v>
      </c>
      <c r="G58" s="196" t="s">
        <v>366</v>
      </c>
      <c r="H58" s="196" t="s">
        <v>275</v>
      </c>
      <c r="I58" s="196" t="s">
        <v>454</v>
      </c>
      <c r="J58" s="196" t="s">
        <v>416</v>
      </c>
      <c r="K58" s="200">
        <v>45007</v>
      </c>
      <c r="L58" s="298">
        <v>13800000</v>
      </c>
      <c r="M58" s="298">
        <v>13800000</v>
      </c>
      <c r="N58" s="298">
        <v>4600000</v>
      </c>
      <c r="O58" s="201" t="s">
        <v>455</v>
      </c>
    </row>
    <row r="59" spans="1:15" ht="60" customHeight="1" x14ac:dyDescent="0.2">
      <c r="A59" s="199">
        <v>124</v>
      </c>
      <c r="B59" s="196" t="s">
        <v>310</v>
      </c>
      <c r="C59" s="197">
        <v>2020680010082</v>
      </c>
      <c r="D59" s="202" t="s">
        <v>320</v>
      </c>
      <c r="E59" s="202" t="s">
        <v>413</v>
      </c>
      <c r="F59" s="199" t="s">
        <v>456</v>
      </c>
      <c r="G59" s="196" t="s">
        <v>366</v>
      </c>
      <c r="H59" s="196" t="s">
        <v>275</v>
      </c>
      <c r="I59" s="196" t="s">
        <v>457</v>
      </c>
      <c r="J59" s="196" t="s">
        <v>416</v>
      </c>
      <c r="K59" s="200">
        <v>45006</v>
      </c>
      <c r="L59" s="298">
        <v>13800000</v>
      </c>
      <c r="M59" s="298">
        <v>13800000</v>
      </c>
      <c r="N59" s="298">
        <v>4600000</v>
      </c>
      <c r="O59" s="201" t="s">
        <v>458</v>
      </c>
    </row>
    <row r="60" spans="1:15" ht="60" customHeight="1" x14ac:dyDescent="0.2">
      <c r="A60" s="199">
        <v>124</v>
      </c>
      <c r="B60" s="196" t="s">
        <v>310</v>
      </c>
      <c r="C60" s="197">
        <v>2020680010082</v>
      </c>
      <c r="D60" s="202" t="s">
        <v>320</v>
      </c>
      <c r="E60" s="202" t="s">
        <v>413</v>
      </c>
      <c r="F60" s="199" t="s">
        <v>459</v>
      </c>
      <c r="G60" s="196" t="s">
        <v>366</v>
      </c>
      <c r="H60" s="196" t="s">
        <v>275</v>
      </c>
      <c r="I60" s="196" t="s">
        <v>460</v>
      </c>
      <c r="J60" s="196" t="s">
        <v>416</v>
      </c>
      <c r="K60" s="200">
        <v>45006</v>
      </c>
      <c r="L60" s="298">
        <v>13800000</v>
      </c>
      <c r="M60" s="298">
        <v>13800000</v>
      </c>
      <c r="N60" s="298">
        <v>4600000</v>
      </c>
      <c r="O60" s="201" t="s">
        <v>461</v>
      </c>
    </row>
    <row r="61" spans="1:15" ht="60" customHeight="1" x14ac:dyDescent="0.2">
      <c r="A61" s="199">
        <v>124</v>
      </c>
      <c r="B61" s="196" t="s">
        <v>310</v>
      </c>
      <c r="C61" s="197">
        <v>2020680010082</v>
      </c>
      <c r="D61" s="202" t="s">
        <v>320</v>
      </c>
      <c r="E61" s="202" t="s">
        <v>413</v>
      </c>
      <c r="F61" s="199" t="s">
        <v>462</v>
      </c>
      <c r="G61" s="196" t="s">
        <v>366</v>
      </c>
      <c r="H61" s="196" t="s">
        <v>275</v>
      </c>
      <c r="I61" s="196" t="s">
        <v>463</v>
      </c>
      <c r="J61" s="196" t="s">
        <v>416</v>
      </c>
      <c r="K61" s="200">
        <v>45006</v>
      </c>
      <c r="L61" s="298">
        <v>13800000</v>
      </c>
      <c r="M61" s="298">
        <v>13800000</v>
      </c>
      <c r="N61" s="298">
        <v>4600000</v>
      </c>
      <c r="O61" s="201" t="s">
        <v>464</v>
      </c>
    </row>
    <row r="62" spans="1:15" ht="60" customHeight="1" x14ac:dyDescent="0.2">
      <c r="A62" s="199">
        <v>124</v>
      </c>
      <c r="B62" s="196" t="s">
        <v>310</v>
      </c>
      <c r="C62" s="197">
        <v>2020680010082</v>
      </c>
      <c r="D62" s="202" t="s">
        <v>320</v>
      </c>
      <c r="E62" s="202" t="s">
        <v>413</v>
      </c>
      <c r="F62" s="199" t="s">
        <v>465</v>
      </c>
      <c r="G62" s="196" t="s">
        <v>366</v>
      </c>
      <c r="H62" s="196" t="s">
        <v>275</v>
      </c>
      <c r="I62" s="196" t="s">
        <v>466</v>
      </c>
      <c r="J62" s="196" t="s">
        <v>416</v>
      </c>
      <c r="K62" s="200">
        <v>45006</v>
      </c>
      <c r="L62" s="298">
        <v>13800000</v>
      </c>
      <c r="M62" s="298">
        <v>13800000</v>
      </c>
      <c r="N62" s="298">
        <v>4600000</v>
      </c>
      <c r="O62" s="201" t="s">
        <v>467</v>
      </c>
    </row>
    <row r="63" spans="1:15" ht="60" customHeight="1" x14ac:dyDescent="0.2">
      <c r="A63" s="199">
        <v>124</v>
      </c>
      <c r="B63" s="196" t="s">
        <v>310</v>
      </c>
      <c r="C63" s="197">
        <v>2020680010082</v>
      </c>
      <c r="D63" s="202" t="s">
        <v>320</v>
      </c>
      <c r="E63" s="202" t="s">
        <v>413</v>
      </c>
      <c r="F63" s="199" t="s">
        <v>468</v>
      </c>
      <c r="G63" s="196" t="s">
        <v>366</v>
      </c>
      <c r="H63" s="196" t="s">
        <v>275</v>
      </c>
      <c r="I63" s="196" t="s">
        <v>469</v>
      </c>
      <c r="J63" s="196" t="s">
        <v>416</v>
      </c>
      <c r="K63" s="200">
        <v>45006</v>
      </c>
      <c r="L63" s="298">
        <v>13800000</v>
      </c>
      <c r="M63" s="298">
        <v>13800000</v>
      </c>
      <c r="N63" s="298">
        <v>4600000</v>
      </c>
      <c r="O63" s="201" t="s">
        <v>470</v>
      </c>
    </row>
    <row r="64" spans="1:15" ht="60" customHeight="1" x14ac:dyDescent="0.2">
      <c r="A64" s="199">
        <v>124</v>
      </c>
      <c r="B64" s="196" t="s">
        <v>310</v>
      </c>
      <c r="C64" s="197">
        <v>2020680010082</v>
      </c>
      <c r="D64" s="202" t="s">
        <v>320</v>
      </c>
      <c r="E64" s="202" t="s">
        <v>413</v>
      </c>
      <c r="F64" s="199" t="s">
        <v>471</v>
      </c>
      <c r="G64" s="196" t="s">
        <v>366</v>
      </c>
      <c r="H64" s="196" t="s">
        <v>275</v>
      </c>
      <c r="I64" s="196" t="s">
        <v>472</v>
      </c>
      <c r="J64" s="196" t="s">
        <v>416</v>
      </c>
      <c r="K64" s="200">
        <v>45006</v>
      </c>
      <c r="L64" s="298">
        <v>13800000</v>
      </c>
      <c r="M64" s="298">
        <v>13800000</v>
      </c>
      <c r="N64" s="298">
        <v>4600000</v>
      </c>
      <c r="O64" s="201" t="s">
        <v>473</v>
      </c>
    </row>
    <row r="65" spans="1:15" ht="60" customHeight="1" x14ac:dyDescent="0.2">
      <c r="A65" s="199">
        <v>124</v>
      </c>
      <c r="B65" s="196" t="s">
        <v>310</v>
      </c>
      <c r="C65" s="197">
        <v>2020680010082</v>
      </c>
      <c r="D65" s="202" t="s">
        <v>320</v>
      </c>
      <c r="E65" s="202" t="s">
        <v>413</v>
      </c>
      <c r="F65" s="199" t="s">
        <v>474</v>
      </c>
      <c r="G65" s="196" t="s">
        <v>366</v>
      </c>
      <c r="H65" s="196" t="s">
        <v>275</v>
      </c>
      <c r="I65" s="196" t="s">
        <v>475</v>
      </c>
      <c r="J65" s="196" t="s">
        <v>416</v>
      </c>
      <c r="K65" s="200">
        <v>45013</v>
      </c>
      <c r="L65" s="298">
        <v>13800000</v>
      </c>
      <c r="M65" s="298">
        <v>13800000</v>
      </c>
      <c r="N65" s="298"/>
      <c r="O65" s="201" t="s">
        <v>476</v>
      </c>
    </row>
    <row r="66" spans="1:15" ht="60" customHeight="1" x14ac:dyDescent="0.2">
      <c r="A66" s="199">
        <v>125</v>
      </c>
      <c r="B66" s="196" t="s">
        <v>310</v>
      </c>
      <c r="C66" s="197">
        <v>2020680010083</v>
      </c>
      <c r="D66" s="202" t="s">
        <v>320</v>
      </c>
      <c r="E66" s="202" t="s">
        <v>413</v>
      </c>
      <c r="F66" s="199" t="s">
        <v>477</v>
      </c>
      <c r="G66" s="196" t="s">
        <v>366</v>
      </c>
      <c r="H66" s="196" t="s">
        <v>275</v>
      </c>
      <c r="I66" s="196" t="s">
        <v>478</v>
      </c>
      <c r="J66" s="196" t="s">
        <v>416</v>
      </c>
      <c r="K66" s="200">
        <v>44988</v>
      </c>
      <c r="L66" s="298">
        <v>13800000</v>
      </c>
      <c r="M66" s="298">
        <v>13800000</v>
      </c>
      <c r="N66" s="298"/>
      <c r="O66" s="201" t="s">
        <v>479</v>
      </c>
    </row>
    <row r="67" spans="1:15" ht="60" customHeight="1" x14ac:dyDescent="0.2">
      <c r="A67" s="199">
        <v>124</v>
      </c>
      <c r="B67" s="196" t="s">
        <v>310</v>
      </c>
      <c r="C67" s="197">
        <v>2020680010082</v>
      </c>
      <c r="D67" s="202" t="s">
        <v>320</v>
      </c>
      <c r="E67" s="202" t="s">
        <v>480</v>
      </c>
      <c r="F67" s="199" t="s">
        <v>481</v>
      </c>
      <c r="G67" s="196" t="s">
        <v>366</v>
      </c>
      <c r="H67" s="196" t="s">
        <v>275</v>
      </c>
      <c r="I67" s="196" t="s">
        <v>482</v>
      </c>
      <c r="J67" s="196" t="s">
        <v>359</v>
      </c>
      <c r="K67" s="200">
        <v>44988</v>
      </c>
      <c r="L67" s="298">
        <v>21000000</v>
      </c>
      <c r="M67" s="298">
        <v>21000000</v>
      </c>
      <c r="N67" s="298">
        <v>7000000</v>
      </c>
      <c r="O67" s="201" t="s">
        <v>483</v>
      </c>
    </row>
    <row r="68" spans="1:15" ht="60" customHeight="1" x14ac:dyDescent="0.2">
      <c r="A68" s="199">
        <v>124</v>
      </c>
      <c r="B68" s="196" t="s">
        <v>310</v>
      </c>
      <c r="C68" s="197">
        <v>2020680010082</v>
      </c>
      <c r="D68" s="202" t="s">
        <v>320</v>
      </c>
      <c r="E68" s="202" t="s">
        <v>480</v>
      </c>
      <c r="F68" s="199" t="s">
        <v>484</v>
      </c>
      <c r="G68" s="196" t="s">
        <v>366</v>
      </c>
      <c r="H68" s="196" t="s">
        <v>275</v>
      </c>
      <c r="I68" s="196" t="s">
        <v>485</v>
      </c>
      <c r="J68" s="196" t="s">
        <v>359</v>
      </c>
      <c r="K68" s="200">
        <v>45006</v>
      </c>
      <c r="L68" s="298">
        <v>21000000</v>
      </c>
      <c r="M68" s="298">
        <v>21000000</v>
      </c>
      <c r="N68" s="298">
        <v>7000000</v>
      </c>
      <c r="O68" s="201" t="s">
        <v>486</v>
      </c>
    </row>
    <row r="69" spans="1:15" ht="60" customHeight="1" x14ac:dyDescent="0.2">
      <c r="A69" s="199">
        <v>124</v>
      </c>
      <c r="B69" s="196" t="s">
        <v>310</v>
      </c>
      <c r="C69" s="197">
        <v>2020680010082</v>
      </c>
      <c r="D69" s="202" t="s">
        <v>320</v>
      </c>
      <c r="E69" s="202" t="s">
        <v>487</v>
      </c>
      <c r="F69" s="199" t="s">
        <v>488</v>
      </c>
      <c r="G69" s="196" t="s">
        <v>366</v>
      </c>
      <c r="H69" s="196" t="s">
        <v>275</v>
      </c>
      <c r="I69" s="196" t="s">
        <v>489</v>
      </c>
      <c r="J69" s="196" t="s">
        <v>490</v>
      </c>
      <c r="K69" s="200">
        <v>44995</v>
      </c>
      <c r="L69" s="298">
        <v>16200000</v>
      </c>
      <c r="M69" s="298">
        <v>16200000</v>
      </c>
      <c r="N69" s="298">
        <v>5400000</v>
      </c>
      <c r="O69" s="201" t="s">
        <v>491</v>
      </c>
    </row>
    <row r="70" spans="1:15" ht="60" customHeight="1" x14ac:dyDescent="0.2">
      <c r="A70" s="199">
        <v>124</v>
      </c>
      <c r="B70" s="196" t="s">
        <v>310</v>
      </c>
      <c r="C70" s="197">
        <v>2020680010082</v>
      </c>
      <c r="D70" s="202" t="s">
        <v>320</v>
      </c>
      <c r="E70" s="202" t="s">
        <v>487</v>
      </c>
      <c r="F70" s="199" t="s">
        <v>492</v>
      </c>
      <c r="G70" s="196" t="s">
        <v>366</v>
      </c>
      <c r="H70" s="196" t="s">
        <v>275</v>
      </c>
      <c r="I70" s="196" t="s">
        <v>493</v>
      </c>
      <c r="J70" s="196" t="s">
        <v>490</v>
      </c>
      <c r="K70" s="200">
        <v>44995</v>
      </c>
      <c r="L70" s="298">
        <v>16200000</v>
      </c>
      <c r="M70" s="298">
        <v>16200000</v>
      </c>
      <c r="N70" s="298">
        <v>5400000</v>
      </c>
      <c r="O70" s="201" t="s">
        <v>494</v>
      </c>
    </row>
    <row r="71" spans="1:15" ht="60" customHeight="1" x14ac:dyDescent="0.2">
      <c r="A71" s="199">
        <v>124</v>
      </c>
      <c r="B71" s="196" t="s">
        <v>310</v>
      </c>
      <c r="C71" s="197">
        <v>2020680010082</v>
      </c>
      <c r="D71" s="202" t="s">
        <v>320</v>
      </c>
      <c r="E71" s="202" t="s">
        <v>495</v>
      </c>
      <c r="F71" s="204" t="s">
        <v>496</v>
      </c>
      <c r="G71" s="196" t="s">
        <v>366</v>
      </c>
      <c r="H71" s="196" t="s">
        <v>275</v>
      </c>
      <c r="I71" s="205" t="s">
        <v>497</v>
      </c>
      <c r="J71" s="196" t="s">
        <v>498</v>
      </c>
      <c r="K71" s="200">
        <v>44995</v>
      </c>
      <c r="L71" s="298">
        <v>3400000</v>
      </c>
      <c r="M71" s="298">
        <v>3400000</v>
      </c>
      <c r="N71" s="298">
        <v>3400000</v>
      </c>
      <c r="O71" s="201" t="s">
        <v>499</v>
      </c>
    </row>
    <row r="72" spans="1:15" ht="60" customHeight="1" x14ac:dyDescent="0.2">
      <c r="A72" s="199">
        <v>124</v>
      </c>
      <c r="B72" s="196" t="s">
        <v>310</v>
      </c>
      <c r="C72" s="197">
        <v>2020680010082</v>
      </c>
      <c r="D72" s="202" t="s">
        <v>320</v>
      </c>
      <c r="E72" s="202" t="s">
        <v>495</v>
      </c>
      <c r="F72" s="204" t="s">
        <v>500</v>
      </c>
      <c r="G72" s="196" t="s">
        <v>366</v>
      </c>
      <c r="H72" s="196" t="s">
        <v>275</v>
      </c>
      <c r="I72" s="205" t="s">
        <v>501</v>
      </c>
      <c r="J72" s="196" t="s">
        <v>498</v>
      </c>
      <c r="K72" s="200">
        <v>44995</v>
      </c>
      <c r="L72" s="206">
        <v>18000000</v>
      </c>
      <c r="M72" s="206">
        <v>18000000</v>
      </c>
      <c r="N72" s="298"/>
      <c r="O72" s="201" t="s">
        <v>502</v>
      </c>
    </row>
    <row r="73" spans="1:15" ht="60" customHeight="1" x14ac:dyDescent="0.2">
      <c r="A73" s="199">
        <v>124</v>
      </c>
      <c r="B73" s="196" t="s">
        <v>310</v>
      </c>
      <c r="C73" s="197">
        <v>2020680010082</v>
      </c>
      <c r="D73" s="202" t="s">
        <v>320</v>
      </c>
      <c r="E73" s="202" t="s">
        <v>503</v>
      </c>
      <c r="F73" s="199" t="s">
        <v>504</v>
      </c>
      <c r="G73" s="196" t="s">
        <v>366</v>
      </c>
      <c r="H73" s="196" t="s">
        <v>275</v>
      </c>
      <c r="I73" s="196" t="s">
        <v>505</v>
      </c>
      <c r="J73" s="196" t="s">
        <v>498</v>
      </c>
      <c r="K73" s="200">
        <v>44998</v>
      </c>
      <c r="L73" s="206">
        <v>21000000</v>
      </c>
      <c r="M73" s="206">
        <v>21000000</v>
      </c>
      <c r="N73" s="298">
        <v>7000000</v>
      </c>
      <c r="O73" s="201" t="s">
        <v>506</v>
      </c>
    </row>
    <row r="74" spans="1:15" ht="60" customHeight="1" x14ac:dyDescent="0.2">
      <c r="A74" s="199">
        <v>124</v>
      </c>
      <c r="B74" s="196" t="s">
        <v>310</v>
      </c>
      <c r="C74" s="197">
        <v>2020680010082</v>
      </c>
      <c r="D74" s="198" t="s">
        <v>320</v>
      </c>
      <c r="E74" s="202" t="s">
        <v>507</v>
      </c>
      <c r="F74" s="199" t="s">
        <v>508</v>
      </c>
      <c r="G74" s="196" t="s">
        <v>366</v>
      </c>
      <c r="H74" s="196" t="s">
        <v>275</v>
      </c>
      <c r="I74" s="196" t="s">
        <v>509</v>
      </c>
      <c r="J74" s="196" t="s">
        <v>498</v>
      </c>
      <c r="K74" s="200">
        <v>45013</v>
      </c>
      <c r="L74" s="298">
        <v>4000000</v>
      </c>
      <c r="M74" s="298">
        <v>4000000</v>
      </c>
      <c r="N74" s="298">
        <v>4000000</v>
      </c>
      <c r="O74" s="201" t="s">
        <v>510</v>
      </c>
    </row>
    <row r="75" spans="1:15" ht="60" customHeight="1" x14ac:dyDescent="0.2">
      <c r="A75" s="199">
        <v>124</v>
      </c>
      <c r="B75" s="196" t="s">
        <v>310</v>
      </c>
      <c r="C75" s="197">
        <v>2020680010082</v>
      </c>
      <c r="D75" s="198" t="s">
        <v>320</v>
      </c>
      <c r="E75" s="202" t="s">
        <v>1172</v>
      </c>
      <c r="F75" s="199" t="s">
        <v>1173</v>
      </c>
      <c r="G75" s="196" t="s">
        <v>1169</v>
      </c>
      <c r="H75" s="196" t="s">
        <v>1174</v>
      </c>
      <c r="I75" s="196" t="s">
        <v>1175</v>
      </c>
      <c r="J75" s="196" t="s">
        <v>1176</v>
      </c>
      <c r="K75" s="200">
        <v>45035</v>
      </c>
      <c r="L75" s="206">
        <v>25687168</v>
      </c>
      <c r="M75" s="206">
        <v>25687168</v>
      </c>
      <c r="N75" s="298"/>
      <c r="O75" s="201" t="s">
        <v>1177</v>
      </c>
    </row>
    <row r="76" spans="1:15" ht="60" customHeight="1" x14ac:dyDescent="0.2">
      <c r="A76" s="199">
        <v>124</v>
      </c>
      <c r="B76" s="196" t="s">
        <v>310</v>
      </c>
      <c r="C76" s="197">
        <v>2020680010082</v>
      </c>
      <c r="D76" s="198" t="s">
        <v>320</v>
      </c>
      <c r="E76" s="202" t="s">
        <v>1305</v>
      </c>
      <c r="F76" s="299" t="s">
        <v>1306</v>
      </c>
      <c r="G76" s="196" t="s">
        <v>1169</v>
      </c>
      <c r="H76" s="300" t="s">
        <v>1307</v>
      </c>
      <c r="I76" s="300" t="s">
        <v>1308</v>
      </c>
      <c r="J76" s="300" t="s">
        <v>1309</v>
      </c>
      <c r="K76" s="200">
        <v>45061</v>
      </c>
      <c r="L76" s="206">
        <v>14828947</v>
      </c>
      <c r="M76" s="206">
        <v>14828947</v>
      </c>
      <c r="N76" s="298"/>
      <c r="O76" s="201" t="s">
        <v>1310</v>
      </c>
    </row>
    <row r="77" spans="1:15" ht="60" customHeight="1" x14ac:dyDescent="0.2">
      <c r="A77" s="199">
        <v>124</v>
      </c>
      <c r="B77" s="196" t="s">
        <v>310</v>
      </c>
      <c r="C77" s="197">
        <v>2020680010082</v>
      </c>
      <c r="D77" s="198" t="s">
        <v>320</v>
      </c>
      <c r="E77" s="301" t="s">
        <v>1311</v>
      </c>
      <c r="F77" s="299" t="s">
        <v>1312</v>
      </c>
      <c r="G77" s="196" t="s">
        <v>1169</v>
      </c>
      <c r="H77" s="300" t="s">
        <v>1307</v>
      </c>
      <c r="I77" s="300" t="s">
        <v>1308</v>
      </c>
      <c r="J77" s="300" t="s">
        <v>1309</v>
      </c>
      <c r="K77" s="200">
        <v>45076</v>
      </c>
      <c r="L77" s="206">
        <v>14853461</v>
      </c>
      <c r="M77" s="206">
        <v>14853461</v>
      </c>
      <c r="N77" s="298"/>
      <c r="O77" s="201" t="s">
        <v>1313</v>
      </c>
    </row>
    <row r="78" spans="1:15" ht="60" customHeight="1" x14ac:dyDescent="0.2">
      <c r="A78" s="199">
        <v>124</v>
      </c>
      <c r="B78" s="196" t="s">
        <v>310</v>
      </c>
      <c r="C78" s="197">
        <v>2020680010082</v>
      </c>
      <c r="D78" s="202" t="s">
        <v>320</v>
      </c>
      <c r="E78" s="202" t="s">
        <v>413</v>
      </c>
      <c r="F78" s="299" t="s">
        <v>1314</v>
      </c>
      <c r="G78" s="196" t="s">
        <v>366</v>
      </c>
      <c r="H78" s="196" t="s">
        <v>275</v>
      </c>
      <c r="I78" s="300" t="s">
        <v>1315</v>
      </c>
      <c r="J78" s="196" t="s">
        <v>416</v>
      </c>
      <c r="K78" s="200">
        <v>45054</v>
      </c>
      <c r="L78" s="298">
        <v>13800000</v>
      </c>
      <c r="M78" s="298">
        <v>13800000</v>
      </c>
      <c r="N78" s="298"/>
      <c r="O78" s="201" t="s">
        <v>1316</v>
      </c>
    </row>
    <row r="79" spans="1:15" ht="60" customHeight="1" x14ac:dyDescent="0.2">
      <c r="A79" s="199">
        <v>124</v>
      </c>
      <c r="B79" s="196" t="s">
        <v>310</v>
      </c>
      <c r="C79" s="197">
        <v>2020680010082</v>
      </c>
      <c r="D79" s="202" t="s">
        <v>320</v>
      </c>
      <c r="E79" s="202" t="s">
        <v>413</v>
      </c>
      <c r="F79" s="299" t="s">
        <v>1317</v>
      </c>
      <c r="G79" s="196" t="s">
        <v>366</v>
      </c>
      <c r="H79" s="196" t="s">
        <v>275</v>
      </c>
      <c r="I79" s="300" t="s">
        <v>1318</v>
      </c>
      <c r="J79" s="196" t="s">
        <v>416</v>
      </c>
      <c r="K79" s="200">
        <v>45055</v>
      </c>
      <c r="L79" s="298">
        <v>13800000</v>
      </c>
      <c r="M79" s="298">
        <v>13800000</v>
      </c>
      <c r="N79" s="298"/>
      <c r="O79" s="201" t="s">
        <v>1319</v>
      </c>
    </row>
    <row r="80" spans="1:15" ht="60" customHeight="1" x14ac:dyDescent="0.2">
      <c r="A80" s="199">
        <v>124</v>
      </c>
      <c r="B80" s="196" t="s">
        <v>310</v>
      </c>
      <c r="C80" s="197">
        <v>2020680010082</v>
      </c>
      <c r="D80" s="202" t="s">
        <v>320</v>
      </c>
      <c r="E80" s="202" t="s">
        <v>1320</v>
      </c>
      <c r="F80" s="299" t="s">
        <v>1321</v>
      </c>
      <c r="G80" s="196" t="s">
        <v>366</v>
      </c>
      <c r="H80" s="196" t="s">
        <v>275</v>
      </c>
      <c r="I80" s="300" t="s">
        <v>1322</v>
      </c>
      <c r="J80" s="196" t="s">
        <v>498</v>
      </c>
      <c r="K80" s="200">
        <v>45071</v>
      </c>
      <c r="L80" s="298">
        <v>18000000</v>
      </c>
      <c r="M80" s="298">
        <v>18000000</v>
      </c>
      <c r="N80" s="298"/>
      <c r="O80" s="201" t="s">
        <v>1323</v>
      </c>
    </row>
    <row r="81" spans="1:15" ht="60" customHeight="1" x14ac:dyDescent="0.2">
      <c r="A81" s="34">
        <v>125</v>
      </c>
      <c r="B81" s="35" t="s">
        <v>313</v>
      </c>
      <c r="C81" s="36">
        <v>2020680010082</v>
      </c>
      <c r="D81" s="38" t="s">
        <v>320</v>
      </c>
      <c r="E81" s="38" t="s">
        <v>511</v>
      </c>
      <c r="F81" s="34" t="s">
        <v>341</v>
      </c>
      <c r="G81" s="35" t="s">
        <v>366</v>
      </c>
      <c r="H81" s="35" t="s">
        <v>275</v>
      </c>
      <c r="I81" s="35" t="s">
        <v>362</v>
      </c>
      <c r="J81" s="35" t="s">
        <v>345</v>
      </c>
      <c r="K81" s="37">
        <v>44564</v>
      </c>
      <c r="L81" s="302">
        <v>5000000</v>
      </c>
      <c r="M81" s="302">
        <v>5000000</v>
      </c>
      <c r="N81" s="302">
        <v>5000000</v>
      </c>
      <c r="O81" s="303" t="s">
        <v>382</v>
      </c>
    </row>
    <row r="82" spans="1:15" ht="60" customHeight="1" x14ac:dyDescent="0.2">
      <c r="A82" s="34">
        <v>125</v>
      </c>
      <c r="B82" s="35" t="s">
        <v>313</v>
      </c>
      <c r="C82" s="36">
        <v>2020680010082</v>
      </c>
      <c r="D82" s="38" t="s">
        <v>320</v>
      </c>
      <c r="E82" s="38" t="s">
        <v>511</v>
      </c>
      <c r="F82" s="34" t="s">
        <v>342</v>
      </c>
      <c r="G82" s="35" t="s">
        <v>366</v>
      </c>
      <c r="H82" s="35" t="s">
        <v>275</v>
      </c>
      <c r="I82" s="35" t="s">
        <v>363</v>
      </c>
      <c r="J82" s="35" t="s">
        <v>345</v>
      </c>
      <c r="K82" s="37">
        <v>44564</v>
      </c>
      <c r="L82" s="302">
        <v>5000000</v>
      </c>
      <c r="M82" s="302">
        <v>5000000</v>
      </c>
      <c r="N82" s="302">
        <v>5000000</v>
      </c>
      <c r="O82" s="303" t="s">
        <v>383</v>
      </c>
    </row>
    <row r="83" spans="1:15" ht="60" customHeight="1" x14ac:dyDescent="0.2">
      <c r="A83" s="34">
        <v>125</v>
      </c>
      <c r="B83" s="35" t="s">
        <v>313</v>
      </c>
      <c r="C83" s="36">
        <v>2020680010082</v>
      </c>
      <c r="D83" s="38" t="s">
        <v>320</v>
      </c>
      <c r="E83" s="38" t="s">
        <v>511</v>
      </c>
      <c r="F83" s="34" t="s">
        <v>343</v>
      </c>
      <c r="G83" s="35" t="s">
        <v>366</v>
      </c>
      <c r="H83" s="35" t="s">
        <v>275</v>
      </c>
      <c r="I83" s="35" t="s">
        <v>364</v>
      </c>
      <c r="J83" s="35" t="s">
        <v>345</v>
      </c>
      <c r="K83" s="37">
        <v>44564</v>
      </c>
      <c r="L83" s="302">
        <v>5000000</v>
      </c>
      <c r="M83" s="302">
        <v>5000000</v>
      </c>
      <c r="N83" s="302">
        <v>2500000</v>
      </c>
      <c r="O83" s="303" t="s">
        <v>384</v>
      </c>
    </row>
    <row r="84" spans="1:15" ht="60" customHeight="1" x14ac:dyDescent="0.2">
      <c r="A84" s="34">
        <v>125</v>
      </c>
      <c r="B84" s="35" t="s">
        <v>313</v>
      </c>
      <c r="C84" s="36">
        <v>2020680010082</v>
      </c>
      <c r="D84" s="38" t="s">
        <v>320</v>
      </c>
      <c r="E84" s="38" t="s">
        <v>511</v>
      </c>
      <c r="F84" s="34" t="s">
        <v>512</v>
      </c>
      <c r="G84" s="35" t="s">
        <v>366</v>
      </c>
      <c r="H84" s="35" t="s">
        <v>275</v>
      </c>
      <c r="I84" s="35" t="s">
        <v>513</v>
      </c>
      <c r="J84" s="35" t="s">
        <v>345</v>
      </c>
      <c r="K84" s="37">
        <v>44988</v>
      </c>
      <c r="L84" s="302">
        <v>15600000</v>
      </c>
      <c r="M84" s="302">
        <v>15600000</v>
      </c>
      <c r="N84" s="302">
        <v>5200000</v>
      </c>
      <c r="O84" s="303" t="s">
        <v>514</v>
      </c>
    </row>
    <row r="85" spans="1:15" ht="60" customHeight="1" x14ac:dyDescent="0.2">
      <c r="A85" s="34">
        <v>125</v>
      </c>
      <c r="B85" s="35" t="s">
        <v>313</v>
      </c>
      <c r="C85" s="36">
        <v>2020680010082</v>
      </c>
      <c r="D85" s="38" t="s">
        <v>320</v>
      </c>
      <c r="E85" s="38" t="s">
        <v>511</v>
      </c>
      <c r="F85" s="34" t="s">
        <v>515</v>
      </c>
      <c r="G85" s="35" t="s">
        <v>366</v>
      </c>
      <c r="H85" s="35" t="s">
        <v>275</v>
      </c>
      <c r="I85" s="35" t="s">
        <v>516</v>
      </c>
      <c r="J85" s="35" t="s">
        <v>345</v>
      </c>
      <c r="K85" s="37">
        <v>44988</v>
      </c>
      <c r="L85" s="302">
        <v>15600000</v>
      </c>
      <c r="M85" s="302">
        <v>15600000</v>
      </c>
      <c r="N85" s="302">
        <v>5200000</v>
      </c>
      <c r="O85" s="303" t="s">
        <v>517</v>
      </c>
    </row>
    <row r="86" spans="1:15" ht="60" customHeight="1" x14ac:dyDescent="0.2">
      <c r="A86" s="34">
        <v>125</v>
      </c>
      <c r="B86" s="35" t="s">
        <v>313</v>
      </c>
      <c r="C86" s="36">
        <v>2020680010082</v>
      </c>
      <c r="D86" s="38" t="s">
        <v>320</v>
      </c>
      <c r="E86" s="38" t="s">
        <v>511</v>
      </c>
      <c r="F86" s="34" t="s">
        <v>518</v>
      </c>
      <c r="G86" s="35" t="s">
        <v>366</v>
      </c>
      <c r="H86" s="35" t="s">
        <v>275</v>
      </c>
      <c r="I86" s="35" t="s">
        <v>519</v>
      </c>
      <c r="J86" s="35" t="s">
        <v>345</v>
      </c>
      <c r="K86" s="37">
        <v>44988</v>
      </c>
      <c r="L86" s="302">
        <v>15600000</v>
      </c>
      <c r="M86" s="302">
        <v>15600000</v>
      </c>
      <c r="N86" s="302">
        <v>5200000</v>
      </c>
      <c r="O86" s="303" t="s">
        <v>520</v>
      </c>
    </row>
    <row r="87" spans="1:15" ht="60" customHeight="1" x14ac:dyDescent="0.2">
      <c r="A87" s="34">
        <v>125</v>
      </c>
      <c r="B87" s="35" t="s">
        <v>313</v>
      </c>
      <c r="C87" s="36">
        <v>2020680010082</v>
      </c>
      <c r="D87" s="38" t="s">
        <v>320</v>
      </c>
      <c r="E87" s="38" t="s">
        <v>590</v>
      </c>
      <c r="F87" s="34" t="s">
        <v>521</v>
      </c>
      <c r="G87" s="35" t="s">
        <v>366</v>
      </c>
      <c r="H87" s="35" t="s">
        <v>275</v>
      </c>
      <c r="I87" s="35" t="s">
        <v>522</v>
      </c>
      <c r="J87" s="35" t="s">
        <v>345</v>
      </c>
      <c r="K87" s="37">
        <v>44999</v>
      </c>
      <c r="L87" s="302">
        <v>15600000</v>
      </c>
      <c r="M87" s="302">
        <v>15600000</v>
      </c>
      <c r="N87" s="302">
        <v>5200000</v>
      </c>
      <c r="O87" s="303" t="s">
        <v>523</v>
      </c>
    </row>
    <row r="88" spans="1:15" ht="60" customHeight="1" x14ac:dyDescent="0.2">
      <c r="A88" s="34">
        <v>125</v>
      </c>
      <c r="B88" s="35" t="s">
        <v>313</v>
      </c>
      <c r="C88" s="36">
        <v>2020680010082</v>
      </c>
      <c r="D88" s="38" t="s">
        <v>320</v>
      </c>
      <c r="E88" s="38" t="s">
        <v>594</v>
      </c>
      <c r="F88" s="34" t="s">
        <v>524</v>
      </c>
      <c r="G88" s="35" t="s">
        <v>366</v>
      </c>
      <c r="H88" s="35" t="s">
        <v>275</v>
      </c>
      <c r="I88" s="35" t="s">
        <v>525</v>
      </c>
      <c r="J88" s="35" t="s">
        <v>345</v>
      </c>
      <c r="K88" s="37">
        <v>44999</v>
      </c>
      <c r="L88" s="302">
        <v>15600000</v>
      </c>
      <c r="M88" s="302">
        <v>15600000</v>
      </c>
      <c r="N88" s="302">
        <v>5200000</v>
      </c>
      <c r="O88" s="303" t="s">
        <v>526</v>
      </c>
    </row>
    <row r="89" spans="1:15" ht="60" customHeight="1" x14ac:dyDescent="0.2">
      <c r="A89" s="34">
        <v>125</v>
      </c>
      <c r="B89" s="35" t="s">
        <v>313</v>
      </c>
      <c r="C89" s="36">
        <v>2020680010082</v>
      </c>
      <c r="D89" s="38" t="s">
        <v>320</v>
      </c>
      <c r="E89" s="38" t="s">
        <v>594</v>
      </c>
      <c r="F89" s="34" t="s">
        <v>527</v>
      </c>
      <c r="G89" s="35" t="s">
        <v>366</v>
      </c>
      <c r="H89" s="35" t="s">
        <v>275</v>
      </c>
      <c r="I89" s="35" t="s">
        <v>528</v>
      </c>
      <c r="J89" s="35" t="s">
        <v>345</v>
      </c>
      <c r="K89" s="37">
        <v>44999</v>
      </c>
      <c r="L89" s="302">
        <v>15600000</v>
      </c>
      <c r="M89" s="302">
        <v>15600000</v>
      </c>
      <c r="N89" s="302">
        <v>2600000</v>
      </c>
      <c r="O89" s="303" t="s">
        <v>529</v>
      </c>
    </row>
    <row r="90" spans="1:15" ht="60" customHeight="1" x14ac:dyDescent="0.2">
      <c r="A90" s="34">
        <v>125</v>
      </c>
      <c r="B90" s="35" t="s">
        <v>313</v>
      </c>
      <c r="C90" s="36">
        <v>2020680010082</v>
      </c>
      <c r="D90" s="38" t="s">
        <v>320</v>
      </c>
      <c r="E90" s="38" t="s">
        <v>594</v>
      </c>
      <c r="F90" s="34" t="s">
        <v>530</v>
      </c>
      <c r="G90" s="35" t="s">
        <v>366</v>
      </c>
      <c r="H90" s="35" t="s">
        <v>275</v>
      </c>
      <c r="I90" s="35" t="s">
        <v>531</v>
      </c>
      <c r="J90" s="35" t="s">
        <v>345</v>
      </c>
      <c r="K90" s="37">
        <v>44999</v>
      </c>
      <c r="L90" s="302">
        <v>15600000</v>
      </c>
      <c r="M90" s="302">
        <v>15600000</v>
      </c>
      <c r="N90" s="302">
        <v>2600000</v>
      </c>
      <c r="O90" s="303" t="s">
        <v>532</v>
      </c>
    </row>
    <row r="91" spans="1:15" ht="60" customHeight="1" x14ac:dyDescent="0.2">
      <c r="A91" s="34">
        <v>125</v>
      </c>
      <c r="B91" s="35" t="s">
        <v>313</v>
      </c>
      <c r="C91" s="36">
        <v>2020680010082</v>
      </c>
      <c r="D91" s="38" t="s">
        <v>320</v>
      </c>
      <c r="E91" s="38" t="s">
        <v>605</v>
      </c>
      <c r="F91" s="34" t="s">
        <v>533</v>
      </c>
      <c r="G91" s="35" t="s">
        <v>366</v>
      </c>
      <c r="H91" s="35" t="s">
        <v>275</v>
      </c>
      <c r="I91" s="35" t="s">
        <v>534</v>
      </c>
      <c r="J91" s="35" t="s">
        <v>345</v>
      </c>
      <c r="K91" s="37">
        <v>44999</v>
      </c>
      <c r="L91" s="302">
        <v>15600000</v>
      </c>
      <c r="M91" s="302">
        <v>15600000</v>
      </c>
      <c r="N91" s="302">
        <v>5200000</v>
      </c>
      <c r="O91" s="303" t="s">
        <v>535</v>
      </c>
    </row>
    <row r="92" spans="1:15" ht="60" customHeight="1" x14ac:dyDescent="0.2">
      <c r="A92" s="34">
        <v>125</v>
      </c>
      <c r="B92" s="35" t="s">
        <v>313</v>
      </c>
      <c r="C92" s="36">
        <v>2020680010082</v>
      </c>
      <c r="D92" s="38" t="s">
        <v>320</v>
      </c>
      <c r="E92" s="38" t="s">
        <v>605</v>
      </c>
      <c r="F92" s="34" t="s">
        <v>536</v>
      </c>
      <c r="G92" s="35" t="s">
        <v>366</v>
      </c>
      <c r="H92" s="35" t="s">
        <v>275</v>
      </c>
      <c r="I92" s="35" t="s">
        <v>537</v>
      </c>
      <c r="J92" s="35" t="s">
        <v>345</v>
      </c>
      <c r="K92" s="37">
        <v>44999</v>
      </c>
      <c r="L92" s="302">
        <v>15600000</v>
      </c>
      <c r="M92" s="302">
        <v>15600000</v>
      </c>
      <c r="N92" s="302">
        <v>5200000</v>
      </c>
      <c r="O92" s="303" t="s">
        <v>538</v>
      </c>
    </row>
    <row r="93" spans="1:15" ht="60" customHeight="1" x14ac:dyDescent="0.2">
      <c r="A93" s="34">
        <v>125</v>
      </c>
      <c r="B93" s="35" t="s">
        <v>313</v>
      </c>
      <c r="C93" s="36">
        <v>2020680010082</v>
      </c>
      <c r="D93" s="38" t="s">
        <v>320</v>
      </c>
      <c r="E93" s="38" t="s">
        <v>605</v>
      </c>
      <c r="F93" s="34" t="s">
        <v>539</v>
      </c>
      <c r="G93" s="35" t="s">
        <v>366</v>
      </c>
      <c r="H93" s="35" t="s">
        <v>275</v>
      </c>
      <c r="I93" s="35" t="s">
        <v>540</v>
      </c>
      <c r="J93" s="35" t="s">
        <v>345</v>
      </c>
      <c r="K93" s="37">
        <v>44999</v>
      </c>
      <c r="L93" s="302">
        <v>15600000</v>
      </c>
      <c r="M93" s="302">
        <v>15600000</v>
      </c>
      <c r="N93" s="302">
        <v>2600000</v>
      </c>
      <c r="O93" s="303" t="s">
        <v>541</v>
      </c>
    </row>
    <row r="94" spans="1:15" ht="60" customHeight="1" x14ac:dyDescent="0.2">
      <c r="A94" s="34">
        <v>125</v>
      </c>
      <c r="B94" s="35" t="s">
        <v>313</v>
      </c>
      <c r="C94" s="36">
        <v>2020680010082</v>
      </c>
      <c r="D94" s="38" t="s">
        <v>320</v>
      </c>
      <c r="E94" s="38" t="s">
        <v>605</v>
      </c>
      <c r="F94" s="34" t="s">
        <v>542</v>
      </c>
      <c r="G94" s="35" t="s">
        <v>366</v>
      </c>
      <c r="H94" s="35" t="s">
        <v>275</v>
      </c>
      <c r="I94" s="35" t="s">
        <v>543</v>
      </c>
      <c r="J94" s="35" t="s">
        <v>345</v>
      </c>
      <c r="K94" s="37">
        <v>44999</v>
      </c>
      <c r="L94" s="302">
        <v>15600000</v>
      </c>
      <c r="M94" s="302">
        <v>15600000</v>
      </c>
      <c r="N94" s="302">
        <v>2600000</v>
      </c>
      <c r="O94" s="303" t="s">
        <v>544</v>
      </c>
    </row>
    <row r="95" spans="1:15" ht="60" customHeight="1" x14ac:dyDescent="0.2">
      <c r="A95" s="34">
        <v>125</v>
      </c>
      <c r="B95" s="35" t="s">
        <v>313</v>
      </c>
      <c r="C95" s="36">
        <v>2020680010082</v>
      </c>
      <c r="D95" s="38" t="s">
        <v>320</v>
      </c>
      <c r="E95" s="38" t="s">
        <v>605</v>
      </c>
      <c r="F95" s="34" t="s">
        <v>545</v>
      </c>
      <c r="G95" s="35" t="s">
        <v>366</v>
      </c>
      <c r="H95" s="35" t="s">
        <v>275</v>
      </c>
      <c r="I95" s="35" t="s">
        <v>546</v>
      </c>
      <c r="J95" s="35" t="s">
        <v>345</v>
      </c>
      <c r="K95" s="37">
        <v>44999</v>
      </c>
      <c r="L95" s="302">
        <v>15600000</v>
      </c>
      <c r="M95" s="302">
        <v>15600000</v>
      </c>
      <c r="N95" s="302">
        <v>5200000</v>
      </c>
      <c r="O95" s="303" t="s">
        <v>547</v>
      </c>
    </row>
    <row r="96" spans="1:15" ht="60" customHeight="1" x14ac:dyDescent="0.2">
      <c r="A96" s="34">
        <v>125</v>
      </c>
      <c r="B96" s="35" t="s">
        <v>313</v>
      </c>
      <c r="C96" s="36">
        <v>2020680010082</v>
      </c>
      <c r="D96" s="38" t="s">
        <v>320</v>
      </c>
      <c r="E96" s="38" t="s">
        <v>605</v>
      </c>
      <c r="F96" s="34" t="s">
        <v>548</v>
      </c>
      <c r="G96" s="35" t="s">
        <v>366</v>
      </c>
      <c r="H96" s="35" t="s">
        <v>275</v>
      </c>
      <c r="I96" s="35" t="s">
        <v>549</v>
      </c>
      <c r="J96" s="35" t="s">
        <v>345</v>
      </c>
      <c r="K96" s="37">
        <v>44999</v>
      </c>
      <c r="L96" s="302">
        <v>15600000</v>
      </c>
      <c r="M96" s="302">
        <v>15600000</v>
      </c>
      <c r="N96" s="302">
        <v>2600000</v>
      </c>
      <c r="O96" s="303" t="s">
        <v>550</v>
      </c>
    </row>
    <row r="97" spans="1:15" ht="60" customHeight="1" x14ac:dyDescent="0.2">
      <c r="A97" s="34">
        <v>125</v>
      </c>
      <c r="B97" s="35" t="s">
        <v>313</v>
      </c>
      <c r="C97" s="36">
        <v>2020680010082</v>
      </c>
      <c r="D97" s="38" t="s">
        <v>320</v>
      </c>
      <c r="E97" s="38" t="s">
        <v>605</v>
      </c>
      <c r="F97" s="34" t="s">
        <v>551</v>
      </c>
      <c r="G97" s="35" t="s">
        <v>366</v>
      </c>
      <c r="H97" s="35" t="s">
        <v>275</v>
      </c>
      <c r="I97" s="35" t="s">
        <v>552</v>
      </c>
      <c r="J97" s="35" t="s">
        <v>345</v>
      </c>
      <c r="K97" s="37">
        <v>44999</v>
      </c>
      <c r="L97" s="302">
        <v>15600000</v>
      </c>
      <c r="M97" s="302">
        <v>15600000</v>
      </c>
      <c r="N97" s="302">
        <v>2600000</v>
      </c>
      <c r="O97" s="303" t="s">
        <v>553</v>
      </c>
    </row>
    <row r="98" spans="1:15" ht="60" customHeight="1" x14ac:dyDescent="0.2">
      <c r="A98" s="34">
        <v>125</v>
      </c>
      <c r="B98" s="35" t="s">
        <v>313</v>
      </c>
      <c r="C98" s="36">
        <v>2020680010082</v>
      </c>
      <c r="D98" s="38" t="s">
        <v>320</v>
      </c>
      <c r="E98" s="38" t="s">
        <v>605</v>
      </c>
      <c r="F98" s="34" t="s">
        <v>554</v>
      </c>
      <c r="G98" s="35" t="s">
        <v>366</v>
      </c>
      <c r="H98" s="35" t="s">
        <v>275</v>
      </c>
      <c r="I98" s="35" t="s">
        <v>555</v>
      </c>
      <c r="J98" s="35" t="s">
        <v>345</v>
      </c>
      <c r="K98" s="37">
        <v>44999</v>
      </c>
      <c r="L98" s="302">
        <v>15600000</v>
      </c>
      <c r="M98" s="302">
        <v>15600000</v>
      </c>
      <c r="N98" s="302">
        <v>5200000</v>
      </c>
      <c r="O98" s="303" t="s">
        <v>556</v>
      </c>
    </row>
    <row r="99" spans="1:15" ht="60" customHeight="1" x14ac:dyDescent="0.2">
      <c r="A99" s="34">
        <v>125</v>
      </c>
      <c r="B99" s="35" t="s">
        <v>313</v>
      </c>
      <c r="C99" s="36">
        <v>2020680010082</v>
      </c>
      <c r="D99" s="38" t="s">
        <v>320</v>
      </c>
      <c r="E99" s="38" t="s">
        <v>605</v>
      </c>
      <c r="F99" s="34" t="s">
        <v>557</v>
      </c>
      <c r="G99" s="35" t="s">
        <v>366</v>
      </c>
      <c r="H99" s="35" t="s">
        <v>275</v>
      </c>
      <c r="I99" s="35" t="s">
        <v>558</v>
      </c>
      <c r="J99" s="35" t="s">
        <v>345</v>
      </c>
      <c r="K99" s="37">
        <v>44999</v>
      </c>
      <c r="L99" s="302">
        <v>15600000</v>
      </c>
      <c r="M99" s="302">
        <v>15600000</v>
      </c>
      <c r="N99" s="302">
        <v>5200000</v>
      </c>
      <c r="O99" s="303" t="s">
        <v>559</v>
      </c>
    </row>
    <row r="100" spans="1:15" ht="60" customHeight="1" x14ac:dyDescent="0.2">
      <c r="A100" s="34">
        <v>125</v>
      </c>
      <c r="B100" s="35" t="s">
        <v>313</v>
      </c>
      <c r="C100" s="36">
        <v>2020680010082</v>
      </c>
      <c r="D100" s="38" t="s">
        <v>320</v>
      </c>
      <c r="E100" s="38" t="s">
        <v>605</v>
      </c>
      <c r="F100" s="34" t="s">
        <v>560</v>
      </c>
      <c r="G100" s="35" t="s">
        <v>366</v>
      </c>
      <c r="H100" s="35" t="s">
        <v>275</v>
      </c>
      <c r="I100" s="35" t="s">
        <v>561</v>
      </c>
      <c r="J100" s="35" t="s">
        <v>345</v>
      </c>
      <c r="K100" s="37">
        <v>45006</v>
      </c>
      <c r="L100" s="302">
        <v>15600000</v>
      </c>
      <c r="M100" s="302">
        <v>15600000</v>
      </c>
      <c r="N100" s="302">
        <v>2600000</v>
      </c>
      <c r="O100" s="303" t="s">
        <v>562</v>
      </c>
    </row>
    <row r="101" spans="1:15" ht="60" customHeight="1" x14ac:dyDescent="0.2">
      <c r="A101" s="34">
        <v>125</v>
      </c>
      <c r="B101" s="35" t="s">
        <v>313</v>
      </c>
      <c r="C101" s="36">
        <v>2020680010082</v>
      </c>
      <c r="D101" s="38" t="s">
        <v>320</v>
      </c>
      <c r="E101" s="38" t="s">
        <v>605</v>
      </c>
      <c r="F101" s="34" t="s">
        <v>563</v>
      </c>
      <c r="G101" s="35" t="s">
        <v>366</v>
      </c>
      <c r="H101" s="35" t="s">
        <v>275</v>
      </c>
      <c r="I101" s="35" t="s">
        <v>564</v>
      </c>
      <c r="J101" s="35" t="s">
        <v>345</v>
      </c>
      <c r="K101" s="37">
        <v>45006</v>
      </c>
      <c r="L101" s="302">
        <v>15600000</v>
      </c>
      <c r="M101" s="302">
        <v>15600000</v>
      </c>
      <c r="N101" s="302">
        <v>2600000</v>
      </c>
      <c r="O101" s="303" t="s">
        <v>565</v>
      </c>
    </row>
    <row r="102" spans="1:15" ht="60" customHeight="1" x14ac:dyDescent="0.2">
      <c r="A102" s="34">
        <v>125</v>
      </c>
      <c r="B102" s="35" t="s">
        <v>313</v>
      </c>
      <c r="C102" s="36">
        <v>2020680010082</v>
      </c>
      <c r="D102" s="38" t="s">
        <v>320</v>
      </c>
      <c r="E102" s="38" t="s">
        <v>605</v>
      </c>
      <c r="F102" s="34" t="s">
        <v>566</v>
      </c>
      <c r="G102" s="35" t="s">
        <v>366</v>
      </c>
      <c r="H102" s="35" t="s">
        <v>275</v>
      </c>
      <c r="I102" s="35" t="s">
        <v>567</v>
      </c>
      <c r="J102" s="35" t="s">
        <v>345</v>
      </c>
      <c r="K102" s="37">
        <v>45006</v>
      </c>
      <c r="L102" s="302">
        <v>15600000</v>
      </c>
      <c r="M102" s="302">
        <v>15600000</v>
      </c>
      <c r="N102" s="302">
        <v>5200000</v>
      </c>
      <c r="O102" s="303" t="s">
        <v>568</v>
      </c>
    </row>
    <row r="103" spans="1:15" ht="60" customHeight="1" x14ac:dyDescent="0.2">
      <c r="A103" s="34">
        <v>125</v>
      </c>
      <c r="B103" s="35" t="s">
        <v>313</v>
      </c>
      <c r="C103" s="36">
        <v>2020680010082</v>
      </c>
      <c r="D103" s="38" t="s">
        <v>320</v>
      </c>
      <c r="E103" s="38" t="s">
        <v>605</v>
      </c>
      <c r="F103" s="34" t="s">
        <v>569</v>
      </c>
      <c r="G103" s="35" t="s">
        <v>366</v>
      </c>
      <c r="H103" s="35" t="s">
        <v>275</v>
      </c>
      <c r="I103" s="35" t="s">
        <v>570</v>
      </c>
      <c r="J103" s="35" t="s">
        <v>345</v>
      </c>
      <c r="K103" s="37">
        <v>45006</v>
      </c>
      <c r="L103" s="302">
        <v>15600000</v>
      </c>
      <c r="M103" s="302">
        <v>15600000</v>
      </c>
      <c r="N103" s="302"/>
      <c r="O103" s="303" t="s">
        <v>571</v>
      </c>
    </row>
    <row r="104" spans="1:15" ht="60" customHeight="1" x14ac:dyDescent="0.2">
      <c r="A104" s="34">
        <v>125</v>
      </c>
      <c r="B104" s="35" t="s">
        <v>313</v>
      </c>
      <c r="C104" s="36">
        <v>2020680010082</v>
      </c>
      <c r="D104" s="38" t="s">
        <v>320</v>
      </c>
      <c r="E104" s="38" t="s">
        <v>605</v>
      </c>
      <c r="F104" s="34" t="s">
        <v>572</v>
      </c>
      <c r="G104" s="35" t="s">
        <v>366</v>
      </c>
      <c r="H104" s="35" t="s">
        <v>275</v>
      </c>
      <c r="I104" s="35" t="s">
        <v>573</v>
      </c>
      <c r="J104" s="35" t="s">
        <v>345</v>
      </c>
      <c r="K104" s="37">
        <v>45006</v>
      </c>
      <c r="L104" s="302">
        <v>15600000</v>
      </c>
      <c r="M104" s="302">
        <v>15600000</v>
      </c>
      <c r="N104" s="302">
        <v>2600000</v>
      </c>
      <c r="O104" s="303" t="s">
        <v>574</v>
      </c>
    </row>
    <row r="105" spans="1:15" ht="60" customHeight="1" x14ac:dyDescent="0.2">
      <c r="A105" s="34">
        <v>125</v>
      </c>
      <c r="B105" s="35" t="s">
        <v>313</v>
      </c>
      <c r="C105" s="36">
        <v>2020680010082</v>
      </c>
      <c r="D105" s="38" t="s">
        <v>320</v>
      </c>
      <c r="E105" s="38" t="s">
        <v>605</v>
      </c>
      <c r="F105" s="34" t="s">
        <v>575</v>
      </c>
      <c r="G105" s="35" t="s">
        <v>366</v>
      </c>
      <c r="H105" s="35" t="s">
        <v>275</v>
      </c>
      <c r="I105" s="35" t="s">
        <v>576</v>
      </c>
      <c r="J105" s="35" t="s">
        <v>345</v>
      </c>
      <c r="K105" s="37">
        <v>45006</v>
      </c>
      <c r="L105" s="302">
        <v>15600000</v>
      </c>
      <c r="M105" s="302">
        <v>15600000</v>
      </c>
      <c r="N105" s="302"/>
      <c r="O105" s="303" t="s">
        <v>577</v>
      </c>
    </row>
    <row r="106" spans="1:15" ht="60" customHeight="1" x14ac:dyDescent="0.2">
      <c r="A106" s="34">
        <v>125</v>
      </c>
      <c r="B106" s="35" t="s">
        <v>313</v>
      </c>
      <c r="C106" s="36">
        <v>2020680010082</v>
      </c>
      <c r="D106" s="38" t="s">
        <v>320</v>
      </c>
      <c r="E106" s="38" t="s">
        <v>605</v>
      </c>
      <c r="F106" s="34" t="s">
        <v>578</v>
      </c>
      <c r="G106" s="35" t="s">
        <v>366</v>
      </c>
      <c r="H106" s="35" t="s">
        <v>275</v>
      </c>
      <c r="I106" s="35" t="s">
        <v>579</v>
      </c>
      <c r="J106" s="35" t="s">
        <v>345</v>
      </c>
      <c r="K106" s="37">
        <v>45007</v>
      </c>
      <c r="L106" s="302">
        <v>15600000</v>
      </c>
      <c r="M106" s="302">
        <v>15600000</v>
      </c>
      <c r="N106" s="302">
        <v>2600000</v>
      </c>
      <c r="O106" s="303" t="s">
        <v>580</v>
      </c>
    </row>
    <row r="107" spans="1:15" ht="60" customHeight="1" x14ac:dyDescent="0.2">
      <c r="A107" s="34">
        <v>125</v>
      </c>
      <c r="B107" s="35" t="s">
        <v>313</v>
      </c>
      <c r="C107" s="36">
        <v>2020680010082</v>
      </c>
      <c r="D107" s="38" t="s">
        <v>320</v>
      </c>
      <c r="E107" s="38" t="s">
        <v>605</v>
      </c>
      <c r="F107" s="34" t="s">
        <v>581</v>
      </c>
      <c r="G107" s="35" t="s">
        <v>366</v>
      </c>
      <c r="H107" s="35" t="s">
        <v>275</v>
      </c>
      <c r="I107" s="35" t="s">
        <v>582</v>
      </c>
      <c r="J107" s="35" t="s">
        <v>345</v>
      </c>
      <c r="K107" s="37">
        <v>45007</v>
      </c>
      <c r="L107" s="302">
        <v>15600000</v>
      </c>
      <c r="M107" s="302">
        <v>15600000</v>
      </c>
      <c r="N107" s="302">
        <v>2600000</v>
      </c>
      <c r="O107" s="303" t="s">
        <v>583</v>
      </c>
    </row>
    <row r="108" spans="1:15" ht="60" customHeight="1" x14ac:dyDescent="0.2">
      <c r="A108" s="34">
        <v>125</v>
      </c>
      <c r="B108" s="35" t="s">
        <v>313</v>
      </c>
      <c r="C108" s="36">
        <v>2020680010082</v>
      </c>
      <c r="D108" s="38" t="s">
        <v>320</v>
      </c>
      <c r="E108" s="38" t="s">
        <v>605</v>
      </c>
      <c r="F108" s="34" t="s">
        <v>584</v>
      </c>
      <c r="G108" s="35" t="s">
        <v>366</v>
      </c>
      <c r="H108" s="35" t="s">
        <v>275</v>
      </c>
      <c r="I108" s="35" t="s">
        <v>585</v>
      </c>
      <c r="J108" s="35" t="s">
        <v>345</v>
      </c>
      <c r="K108" s="37">
        <v>45006</v>
      </c>
      <c r="L108" s="302">
        <v>15600000</v>
      </c>
      <c r="M108" s="302">
        <v>15600000</v>
      </c>
      <c r="N108" s="302">
        <v>2600000</v>
      </c>
      <c r="O108" s="303" t="s">
        <v>586</v>
      </c>
    </row>
    <row r="109" spans="1:15" ht="60" customHeight="1" x14ac:dyDescent="0.2">
      <c r="A109" s="34">
        <v>125</v>
      </c>
      <c r="B109" s="35" t="s">
        <v>313</v>
      </c>
      <c r="C109" s="36">
        <v>2020680010082</v>
      </c>
      <c r="D109" s="38" t="s">
        <v>320</v>
      </c>
      <c r="E109" s="38" t="s">
        <v>605</v>
      </c>
      <c r="F109" s="34" t="s">
        <v>587</v>
      </c>
      <c r="G109" s="35" t="s">
        <v>366</v>
      </c>
      <c r="H109" s="35" t="s">
        <v>275</v>
      </c>
      <c r="I109" s="35" t="s">
        <v>588</v>
      </c>
      <c r="J109" s="35" t="s">
        <v>345</v>
      </c>
      <c r="K109" s="37">
        <v>45008</v>
      </c>
      <c r="L109" s="302">
        <v>15600000</v>
      </c>
      <c r="M109" s="302">
        <v>15600000</v>
      </c>
      <c r="N109" s="302">
        <v>5200000</v>
      </c>
      <c r="O109" s="303" t="s">
        <v>589</v>
      </c>
    </row>
    <row r="110" spans="1:15" ht="60" customHeight="1" x14ac:dyDescent="0.2">
      <c r="A110" s="34">
        <v>125</v>
      </c>
      <c r="B110" s="35" t="s">
        <v>313</v>
      </c>
      <c r="C110" s="36">
        <v>2020680010082</v>
      </c>
      <c r="D110" s="38" t="s">
        <v>320</v>
      </c>
      <c r="E110" s="38" t="s">
        <v>605</v>
      </c>
      <c r="F110" s="34" t="s">
        <v>591</v>
      </c>
      <c r="G110" s="35" t="s">
        <v>366</v>
      </c>
      <c r="H110" s="35" t="s">
        <v>275</v>
      </c>
      <c r="I110" s="35" t="s">
        <v>592</v>
      </c>
      <c r="J110" s="35" t="s">
        <v>345</v>
      </c>
      <c r="K110" s="37">
        <v>44995</v>
      </c>
      <c r="L110" s="302">
        <v>18000000</v>
      </c>
      <c r="M110" s="302">
        <v>18000000</v>
      </c>
      <c r="N110" s="302">
        <v>6000000</v>
      </c>
      <c r="O110" s="303" t="s">
        <v>593</v>
      </c>
    </row>
    <row r="111" spans="1:15" ht="60" customHeight="1" x14ac:dyDescent="0.2">
      <c r="A111" s="34">
        <v>125</v>
      </c>
      <c r="B111" s="35" t="s">
        <v>313</v>
      </c>
      <c r="C111" s="36">
        <v>2020680010082</v>
      </c>
      <c r="D111" s="38" t="s">
        <v>320</v>
      </c>
      <c r="E111" s="38" t="s">
        <v>605</v>
      </c>
      <c r="F111" s="34" t="s">
        <v>595</v>
      </c>
      <c r="G111" s="35" t="s">
        <v>366</v>
      </c>
      <c r="H111" s="35" t="s">
        <v>275</v>
      </c>
      <c r="I111" s="35" t="s">
        <v>596</v>
      </c>
      <c r="J111" s="35" t="s">
        <v>597</v>
      </c>
      <c r="K111" s="37">
        <v>45006</v>
      </c>
      <c r="L111" s="302">
        <v>15300000</v>
      </c>
      <c r="M111" s="302">
        <v>15300000</v>
      </c>
      <c r="N111" s="302">
        <v>5100000</v>
      </c>
      <c r="O111" s="303" t="s">
        <v>598</v>
      </c>
    </row>
    <row r="112" spans="1:15" ht="60" customHeight="1" x14ac:dyDescent="0.2">
      <c r="A112" s="34">
        <v>125</v>
      </c>
      <c r="B112" s="35" t="s">
        <v>313</v>
      </c>
      <c r="C112" s="36">
        <v>2020680010082</v>
      </c>
      <c r="D112" s="38" t="s">
        <v>320</v>
      </c>
      <c r="E112" s="38" t="s">
        <v>605</v>
      </c>
      <c r="F112" s="34" t="s">
        <v>599</v>
      </c>
      <c r="G112" s="35" t="s">
        <v>366</v>
      </c>
      <c r="H112" s="35" t="s">
        <v>275</v>
      </c>
      <c r="I112" s="35" t="s">
        <v>600</v>
      </c>
      <c r="J112" s="35" t="s">
        <v>597</v>
      </c>
      <c r="K112" s="37">
        <v>45006</v>
      </c>
      <c r="L112" s="302">
        <v>15300000</v>
      </c>
      <c r="M112" s="302">
        <v>15300000</v>
      </c>
      <c r="N112" s="302">
        <v>5100000</v>
      </c>
      <c r="O112" s="303" t="s">
        <v>601</v>
      </c>
    </row>
    <row r="113" spans="1:15" ht="60" customHeight="1" x14ac:dyDescent="0.2">
      <c r="A113" s="34">
        <v>125</v>
      </c>
      <c r="B113" s="35" t="s">
        <v>313</v>
      </c>
      <c r="C113" s="36">
        <v>2020680010082</v>
      </c>
      <c r="D113" s="38" t="s">
        <v>320</v>
      </c>
      <c r="E113" s="38" t="s">
        <v>605</v>
      </c>
      <c r="F113" s="34" t="s">
        <v>602</v>
      </c>
      <c r="G113" s="35" t="s">
        <v>366</v>
      </c>
      <c r="H113" s="35" t="s">
        <v>275</v>
      </c>
      <c r="I113" s="35" t="s">
        <v>603</v>
      </c>
      <c r="J113" s="35" t="s">
        <v>597</v>
      </c>
      <c r="K113" s="37">
        <v>45007</v>
      </c>
      <c r="L113" s="302">
        <v>15300000</v>
      </c>
      <c r="M113" s="302">
        <v>15300000</v>
      </c>
      <c r="N113" s="302">
        <v>2550000</v>
      </c>
      <c r="O113" s="303" t="s">
        <v>604</v>
      </c>
    </row>
    <row r="114" spans="1:15" ht="60" customHeight="1" x14ac:dyDescent="0.2">
      <c r="A114" s="34">
        <v>125</v>
      </c>
      <c r="B114" s="35" t="s">
        <v>313</v>
      </c>
      <c r="C114" s="36">
        <v>2020680010082</v>
      </c>
      <c r="D114" s="38" t="s">
        <v>320</v>
      </c>
      <c r="E114" s="38" t="s">
        <v>605</v>
      </c>
      <c r="F114" s="34" t="s">
        <v>606</v>
      </c>
      <c r="G114" s="35" t="s">
        <v>366</v>
      </c>
      <c r="H114" s="35" t="s">
        <v>275</v>
      </c>
      <c r="I114" s="35" t="s">
        <v>607</v>
      </c>
      <c r="J114" s="35" t="s">
        <v>416</v>
      </c>
      <c r="K114" s="37">
        <v>45013</v>
      </c>
      <c r="L114" s="302">
        <v>16200000</v>
      </c>
      <c r="M114" s="302">
        <v>16200000</v>
      </c>
      <c r="N114" s="302">
        <v>2700000</v>
      </c>
      <c r="O114" s="303" t="s">
        <v>608</v>
      </c>
    </row>
    <row r="115" spans="1:15" ht="60" customHeight="1" x14ac:dyDescent="0.2">
      <c r="A115" s="34">
        <v>125</v>
      </c>
      <c r="B115" s="35" t="s">
        <v>313</v>
      </c>
      <c r="C115" s="36">
        <v>2020680010082</v>
      </c>
      <c r="D115" s="38" t="s">
        <v>320</v>
      </c>
      <c r="E115" s="38" t="s">
        <v>605</v>
      </c>
      <c r="F115" s="34" t="s">
        <v>609</v>
      </c>
      <c r="G115" s="35" t="s">
        <v>366</v>
      </c>
      <c r="H115" s="35" t="s">
        <v>275</v>
      </c>
      <c r="I115" s="35" t="s">
        <v>610</v>
      </c>
      <c r="J115" s="35" t="s">
        <v>416</v>
      </c>
      <c r="K115" s="37">
        <v>44995</v>
      </c>
      <c r="L115" s="302">
        <v>16200000</v>
      </c>
      <c r="M115" s="302">
        <v>16200000</v>
      </c>
      <c r="N115" s="302">
        <v>2700000</v>
      </c>
      <c r="O115" s="303" t="s">
        <v>611</v>
      </c>
    </row>
    <row r="116" spans="1:15" ht="60" customHeight="1" x14ac:dyDescent="0.2">
      <c r="A116" s="34">
        <v>125</v>
      </c>
      <c r="B116" s="35" t="s">
        <v>313</v>
      </c>
      <c r="C116" s="36">
        <v>2020680010082</v>
      </c>
      <c r="D116" s="38" t="s">
        <v>320</v>
      </c>
      <c r="E116" s="38" t="s">
        <v>605</v>
      </c>
      <c r="F116" s="34" t="s">
        <v>612</v>
      </c>
      <c r="G116" s="35" t="s">
        <v>366</v>
      </c>
      <c r="H116" s="35" t="s">
        <v>275</v>
      </c>
      <c r="I116" s="35" t="s">
        <v>613</v>
      </c>
      <c r="J116" s="35" t="s">
        <v>416</v>
      </c>
      <c r="K116" s="37">
        <v>45013</v>
      </c>
      <c r="L116" s="302">
        <v>16200000</v>
      </c>
      <c r="M116" s="302">
        <v>16200000</v>
      </c>
      <c r="N116" s="302">
        <v>5400000</v>
      </c>
      <c r="O116" s="303" t="s">
        <v>614</v>
      </c>
    </row>
    <row r="117" spans="1:15" ht="60" customHeight="1" x14ac:dyDescent="0.2">
      <c r="A117" s="214">
        <v>126</v>
      </c>
      <c r="B117" s="215" t="s">
        <v>315</v>
      </c>
      <c r="C117" s="216">
        <v>2020680010104</v>
      </c>
      <c r="D117" s="225" t="s">
        <v>317</v>
      </c>
      <c r="E117" s="228" t="s">
        <v>617</v>
      </c>
      <c r="F117" s="217" t="s">
        <v>618</v>
      </c>
      <c r="G117" s="218" t="s">
        <v>619</v>
      </c>
      <c r="H117" s="218" t="s">
        <v>1178</v>
      </c>
      <c r="I117" s="218" t="s">
        <v>620</v>
      </c>
      <c r="J117" s="219" t="s">
        <v>621</v>
      </c>
      <c r="K117" s="220">
        <v>45006</v>
      </c>
      <c r="L117" s="221">
        <v>18000000</v>
      </c>
      <c r="M117" s="221">
        <v>18000000</v>
      </c>
      <c r="N117" s="295">
        <v>3000000</v>
      </c>
      <c r="O117" s="238" t="s">
        <v>622</v>
      </c>
    </row>
    <row r="118" spans="1:15" ht="60" customHeight="1" x14ac:dyDescent="0.2">
      <c r="A118" s="214">
        <v>126</v>
      </c>
      <c r="B118" s="215" t="s">
        <v>315</v>
      </c>
      <c r="C118" s="216">
        <v>2020680010104</v>
      </c>
      <c r="D118" s="225" t="s">
        <v>317</v>
      </c>
      <c r="E118" s="226" t="s">
        <v>623</v>
      </c>
      <c r="F118" s="217" t="s">
        <v>624</v>
      </c>
      <c r="G118" s="218" t="s">
        <v>619</v>
      </c>
      <c r="H118" s="218" t="s">
        <v>1178</v>
      </c>
      <c r="I118" s="218" t="s">
        <v>625</v>
      </c>
      <c r="J118" s="219" t="s">
        <v>626</v>
      </c>
      <c r="K118" s="220">
        <v>45006</v>
      </c>
      <c r="L118" s="221">
        <v>15600000</v>
      </c>
      <c r="M118" s="221">
        <v>15600000</v>
      </c>
      <c r="N118" s="295">
        <v>2600000</v>
      </c>
      <c r="O118" s="238" t="s">
        <v>627</v>
      </c>
    </row>
    <row r="119" spans="1:15" ht="60" customHeight="1" x14ac:dyDescent="0.2">
      <c r="A119" s="214">
        <v>126</v>
      </c>
      <c r="B119" s="215" t="s">
        <v>315</v>
      </c>
      <c r="C119" s="216">
        <v>2020680010104</v>
      </c>
      <c r="D119" s="225" t="s">
        <v>317</v>
      </c>
      <c r="E119" s="226" t="s">
        <v>623</v>
      </c>
      <c r="F119" s="217" t="s">
        <v>628</v>
      </c>
      <c r="G119" s="218" t="s">
        <v>619</v>
      </c>
      <c r="H119" s="218" t="s">
        <v>1178</v>
      </c>
      <c r="I119" s="218" t="s">
        <v>629</v>
      </c>
      <c r="J119" s="219" t="s">
        <v>626</v>
      </c>
      <c r="K119" s="222">
        <v>45006</v>
      </c>
      <c r="L119" s="221">
        <v>15600000</v>
      </c>
      <c r="M119" s="221">
        <v>15600000</v>
      </c>
      <c r="N119" s="295">
        <v>5200000</v>
      </c>
      <c r="O119" s="239" t="s">
        <v>630</v>
      </c>
    </row>
    <row r="120" spans="1:15" ht="60" customHeight="1" x14ac:dyDescent="0.2">
      <c r="A120" s="214">
        <v>126</v>
      </c>
      <c r="B120" s="215" t="s">
        <v>315</v>
      </c>
      <c r="C120" s="216">
        <v>2020680010104</v>
      </c>
      <c r="D120" s="225" t="s">
        <v>317</v>
      </c>
      <c r="E120" s="226" t="s">
        <v>623</v>
      </c>
      <c r="F120" s="217" t="s">
        <v>631</v>
      </c>
      <c r="G120" s="218" t="s">
        <v>619</v>
      </c>
      <c r="H120" s="218" t="s">
        <v>1178</v>
      </c>
      <c r="I120" s="218" t="s">
        <v>632</v>
      </c>
      <c r="J120" s="219" t="s">
        <v>626</v>
      </c>
      <c r="K120" s="220">
        <v>45006</v>
      </c>
      <c r="L120" s="221">
        <v>15600000</v>
      </c>
      <c r="M120" s="221">
        <v>15600000</v>
      </c>
      <c r="N120" s="295">
        <v>2600000</v>
      </c>
      <c r="O120" s="239" t="s">
        <v>633</v>
      </c>
    </row>
    <row r="121" spans="1:15" ht="60" customHeight="1" x14ac:dyDescent="0.2">
      <c r="A121" s="214">
        <v>126</v>
      </c>
      <c r="B121" s="215" t="s">
        <v>315</v>
      </c>
      <c r="C121" s="216">
        <v>2020680010104</v>
      </c>
      <c r="D121" s="225" t="s">
        <v>317</v>
      </c>
      <c r="E121" s="226" t="s">
        <v>623</v>
      </c>
      <c r="F121" s="217" t="s">
        <v>634</v>
      </c>
      <c r="G121" s="218" t="s">
        <v>619</v>
      </c>
      <c r="H121" s="218" t="s">
        <v>1178</v>
      </c>
      <c r="I121" s="218" t="s">
        <v>635</v>
      </c>
      <c r="J121" s="219" t="s">
        <v>626</v>
      </c>
      <c r="K121" s="220">
        <v>45006</v>
      </c>
      <c r="L121" s="221">
        <v>15600000</v>
      </c>
      <c r="M121" s="221">
        <v>15600000</v>
      </c>
      <c r="N121" s="295">
        <v>2600000</v>
      </c>
      <c r="O121" s="239" t="s">
        <v>636</v>
      </c>
    </row>
    <row r="122" spans="1:15" ht="60" customHeight="1" x14ac:dyDescent="0.2">
      <c r="A122" s="214">
        <v>126</v>
      </c>
      <c r="B122" s="215" t="s">
        <v>315</v>
      </c>
      <c r="C122" s="216">
        <v>2020680010104</v>
      </c>
      <c r="D122" s="225" t="s">
        <v>317</v>
      </c>
      <c r="E122" s="226" t="s">
        <v>623</v>
      </c>
      <c r="F122" s="217" t="s">
        <v>637</v>
      </c>
      <c r="G122" s="218" t="s">
        <v>619</v>
      </c>
      <c r="H122" s="218" t="s">
        <v>1178</v>
      </c>
      <c r="I122" s="218" t="s">
        <v>638</v>
      </c>
      <c r="J122" s="219" t="s">
        <v>626</v>
      </c>
      <c r="K122" s="220">
        <v>45008</v>
      </c>
      <c r="L122" s="221">
        <v>15600000</v>
      </c>
      <c r="M122" s="221">
        <v>15600000</v>
      </c>
      <c r="N122" s="295">
        <v>2600000</v>
      </c>
      <c r="O122" s="239" t="s">
        <v>639</v>
      </c>
    </row>
    <row r="123" spans="1:15" ht="60" customHeight="1" x14ac:dyDescent="0.2">
      <c r="A123" s="214">
        <v>126</v>
      </c>
      <c r="B123" s="215" t="s">
        <v>315</v>
      </c>
      <c r="C123" s="216">
        <v>2020680010104</v>
      </c>
      <c r="D123" s="225" t="s">
        <v>317</v>
      </c>
      <c r="E123" s="226" t="s">
        <v>623</v>
      </c>
      <c r="F123" s="217" t="s">
        <v>640</v>
      </c>
      <c r="G123" s="218" t="s">
        <v>619</v>
      </c>
      <c r="H123" s="218" t="s">
        <v>1178</v>
      </c>
      <c r="I123" s="218" t="s">
        <v>641</v>
      </c>
      <c r="J123" s="219" t="s">
        <v>626</v>
      </c>
      <c r="K123" s="220">
        <v>45013</v>
      </c>
      <c r="L123" s="221">
        <v>15600000</v>
      </c>
      <c r="M123" s="221">
        <v>15600000</v>
      </c>
      <c r="N123" s="295">
        <v>2600000</v>
      </c>
      <c r="O123" s="239" t="s">
        <v>642</v>
      </c>
    </row>
    <row r="124" spans="1:15" ht="60" customHeight="1" x14ac:dyDescent="0.2">
      <c r="A124" s="214">
        <v>126</v>
      </c>
      <c r="B124" s="215" t="s">
        <v>315</v>
      </c>
      <c r="C124" s="216">
        <v>2020680010104</v>
      </c>
      <c r="D124" s="225" t="s">
        <v>317</v>
      </c>
      <c r="E124" s="226" t="s">
        <v>623</v>
      </c>
      <c r="F124" s="217" t="s">
        <v>643</v>
      </c>
      <c r="G124" s="218" t="s">
        <v>619</v>
      </c>
      <c r="H124" s="218" t="s">
        <v>1178</v>
      </c>
      <c r="I124" s="218" t="s">
        <v>644</v>
      </c>
      <c r="J124" s="219" t="s">
        <v>626</v>
      </c>
      <c r="K124" s="220">
        <v>45008</v>
      </c>
      <c r="L124" s="221">
        <v>15600000</v>
      </c>
      <c r="M124" s="221">
        <v>15600000</v>
      </c>
      <c r="N124" s="295">
        <v>2600000</v>
      </c>
      <c r="O124" s="239" t="s">
        <v>645</v>
      </c>
    </row>
    <row r="125" spans="1:15" ht="60" customHeight="1" x14ac:dyDescent="0.2">
      <c r="A125" s="214">
        <v>126</v>
      </c>
      <c r="B125" s="215" t="s">
        <v>315</v>
      </c>
      <c r="C125" s="216">
        <v>2020680010104</v>
      </c>
      <c r="D125" s="225" t="s">
        <v>317</v>
      </c>
      <c r="E125" s="226" t="s">
        <v>623</v>
      </c>
      <c r="F125" s="217" t="s">
        <v>646</v>
      </c>
      <c r="G125" s="218" t="s">
        <v>619</v>
      </c>
      <c r="H125" s="218" t="s">
        <v>1178</v>
      </c>
      <c r="I125" s="218" t="s">
        <v>647</v>
      </c>
      <c r="J125" s="219" t="s">
        <v>626</v>
      </c>
      <c r="K125" s="220">
        <v>45008</v>
      </c>
      <c r="L125" s="221">
        <v>15600000</v>
      </c>
      <c r="M125" s="221">
        <v>15600000</v>
      </c>
      <c r="N125" s="295">
        <v>2600000</v>
      </c>
      <c r="O125" s="239" t="s">
        <v>648</v>
      </c>
    </row>
    <row r="126" spans="1:15" ht="60" customHeight="1" x14ac:dyDescent="0.2">
      <c r="A126" s="214">
        <v>126</v>
      </c>
      <c r="B126" s="215" t="s">
        <v>315</v>
      </c>
      <c r="C126" s="216">
        <v>2020680010104</v>
      </c>
      <c r="D126" s="225" t="s">
        <v>317</v>
      </c>
      <c r="E126" s="226" t="s">
        <v>623</v>
      </c>
      <c r="F126" s="217" t="s">
        <v>649</v>
      </c>
      <c r="G126" s="218" t="s">
        <v>619</v>
      </c>
      <c r="H126" s="218" t="s">
        <v>1178</v>
      </c>
      <c r="I126" s="218" t="s">
        <v>650</v>
      </c>
      <c r="J126" s="219" t="s">
        <v>626</v>
      </c>
      <c r="K126" s="220">
        <v>45008</v>
      </c>
      <c r="L126" s="221">
        <v>15600000</v>
      </c>
      <c r="M126" s="221">
        <v>15600000</v>
      </c>
      <c r="N126" s="295">
        <v>2600000</v>
      </c>
      <c r="O126" s="239" t="s">
        <v>651</v>
      </c>
    </row>
    <row r="127" spans="1:15" ht="60" customHeight="1" x14ac:dyDescent="0.2">
      <c r="A127" s="214">
        <v>126</v>
      </c>
      <c r="B127" s="215" t="s">
        <v>315</v>
      </c>
      <c r="C127" s="216">
        <v>2020680010104</v>
      </c>
      <c r="D127" s="225" t="s">
        <v>317</v>
      </c>
      <c r="E127" s="226" t="s">
        <v>623</v>
      </c>
      <c r="F127" s="217" t="s">
        <v>652</v>
      </c>
      <c r="G127" s="218" t="s">
        <v>619</v>
      </c>
      <c r="H127" s="218" t="s">
        <v>1178</v>
      </c>
      <c r="I127" s="218" t="s">
        <v>653</v>
      </c>
      <c r="J127" s="219" t="s">
        <v>626</v>
      </c>
      <c r="K127" s="220">
        <v>45008</v>
      </c>
      <c r="L127" s="221">
        <v>15600000</v>
      </c>
      <c r="M127" s="221">
        <v>15600000</v>
      </c>
      <c r="N127" s="295">
        <v>2600000</v>
      </c>
      <c r="O127" s="239" t="s">
        <v>654</v>
      </c>
    </row>
    <row r="128" spans="1:15" ht="60" customHeight="1" x14ac:dyDescent="0.2">
      <c r="A128" s="214">
        <v>126</v>
      </c>
      <c r="B128" s="215" t="s">
        <v>315</v>
      </c>
      <c r="C128" s="216">
        <v>2020680010104</v>
      </c>
      <c r="D128" s="225" t="s">
        <v>317</v>
      </c>
      <c r="E128" s="226" t="s">
        <v>623</v>
      </c>
      <c r="F128" s="217" t="s">
        <v>655</v>
      </c>
      <c r="G128" s="218" t="s">
        <v>619</v>
      </c>
      <c r="H128" s="218" t="s">
        <v>1178</v>
      </c>
      <c r="I128" s="218" t="s">
        <v>656</v>
      </c>
      <c r="J128" s="219" t="s">
        <v>626</v>
      </c>
      <c r="K128" s="220">
        <v>45008</v>
      </c>
      <c r="L128" s="221">
        <v>15600000</v>
      </c>
      <c r="M128" s="221">
        <v>15600000</v>
      </c>
      <c r="N128" s="295">
        <v>2600000</v>
      </c>
      <c r="O128" s="239" t="s">
        <v>657</v>
      </c>
    </row>
    <row r="129" spans="1:15" ht="60" customHeight="1" x14ac:dyDescent="0.2">
      <c r="A129" s="214">
        <v>126</v>
      </c>
      <c r="B129" s="215" t="s">
        <v>315</v>
      </c>
      <c r="C129" s="216">
        <v>2020680010104</v>
      </c>
      <c r="D129" s="225" t="s">
        <v>317</v>
      </c>
      <c r="E129" s="226" t="s">
        <v>623</v>
      </c>
      <c r="F129" s="217" t="s">
        <v>1179</v>
      </c>
      <c r="G129" s="218" t="s">
        <v>619</v>
      </c>
      <c r="H129" s="218" t="s">
        <v>1178</v>
      </c>
      <c r="I129" s="218" t="s">
        <v>1180</v>
      </c>
      <c r="J129" s="219" t="s">
        <v>626</v>
      </c>
      <c r="K129" s="220">
        <v>45042</v>
      </c>
      <c r="L129" s="221">
        <v>15600000</v>
      </c>
      <c r="M129" s="221">
        <v>15600000</v>
      </c>
      <c r="N129" s="296">
        <v>0</v>
      </c>
      <c r="O129" s="240" t="s">
        <v>1181</v>
      </c>
    </row>
    <row r="130" spans="1:15" ht="60" customHeight="1" x14ac:dyDescent="0.2">
      <c r="A130" s="214">
        <v>126</v>
      </c>
      <c r="B130" s="215" t="s">
        <v>315</v>
      </c>
      <c r="C130" s="216">
        <v>2020680010104</v>
      </c>
      <c r="D130" s="225" t="s">
        <v>317</v>
      </c>
      <c r="E130" s="226" t="s">
        <v>623</v>
      </c>
      <c r="F130" s="223" t="s">
        <v>1182</v>
      </c>
      <c r="G130" s="218" t="s">
        <v>619</v>
      </c>
      <c r="H130" s="218" t="s">
        <v>1178</v>
      </c>
      <c r="I130" s="224" t="s">
        <v>1183</v>
      </c>
      <c r="J130" s="219" t="s">
        <v>626</v>
      </c>
      <c r="K130" s="220">
        <v>45033</v>
      </c>
      <c r="L130" s="221">
        <v>15600000</v>
      </c>
      <c r="M130" s="221">
        <v>15600000</v>
      </c>
      <c r="N130" s="295">
        <v>2600000</v>
      </c>
      <c r="O130" s="238" t="s">
        <v>1184</v>
      </c>
    </row>
    <row r="131" spans="1:15" ht="60" customHeight="1" x14ac:dyDescent="0.2">
      <c r="A131" s="214">
        <v>126</v>
      </c>
      <c r="B131" s="215" t="s">
        <v>315</v>
      </c>
      <c r="C131" s="216">
        <v>2020680010104</v>
      </c>
      <c r="D131" s="225" t="s">
        <v>317</v>
      </c>
      <c r="E131" s="226" t="s">
        <v>623</v>
      </c>
      <c r="F131" s="223" t="s">
        <v>1185</v>
      </c>
      <c r="G131" s="218" t="s">
        <v>619</v>
      </c>
      <c r="H131" s="218" t="s">
        <v>1178</v>
      </c>
      <c r="I131" s="224" t="s">
        <v>1186</v>
      </c>
      <c r="J131" s="219" t="s">
        <v>626</v>
      </c>
      <c r="K131" s="220">
        <v>45035</v>
      </c>
      <c r="L131" s="221">
        <v>15600000</v>
      </c>
      <c r="M131" s="221">
        <v>15600000</v>
      </c>
      <c r="N131" s="296">
        <v>0</v>
      </c>
      <c r="O131" s="241" t="s">
        <v>1187</v>
      </c>
    </row>
    <row r="132" spans="1:15" ht="60" customHeight="1" x14ac:dyDescent="0.2">
      <c r="A132" s="214">
        <v>126</v>
      </c>
      <c r="B132" s="215" t="s">
        <v>315</v>
      </c>
      <c r="C132" s="216">
        <v>2020680010104</v>
      </c>
      <c r="D132" s="225" t="s">
        <v>317</v>
      </c>
      <c r="E132" s="226" t="s">
        <v>623</v>
      </c>
      <c r="F132" s="217" t="s">
        <v>658</v>
      </c>
      <c r="G132" s="218" t="s">
        <v>619</v>
      </c>
      <c r="H132" s="218" t="s">
        <v>1178</v>
      </c>
      <c r="I132" s="218" t="s">
        <v>659</v>
      </c>
      <c r="J132" s="219" t="s">
        <v>626</v>
      </c>
      <c r="K132" s="220">
        <v>45014</v>
      </c>
      <c r="L132" s="221">
        <v>15600000</v>
      </c>
      <c r="M132" s="221">
        <v>15600000</v>
      </c>
      <c r="N132" s="295">
        <v>2600000</v>
      </c>
      <c r="O132" s="239" t="s">
        <v>660</v>
      </c>
    </row>
    <row r="133" spans="1:15" ht="60" customHeight="1" x14ac:dyDescent="0.2">
      <c r="A133" s="214">
        <v>126</v>
      </c>
      <c r="B133" s="215" t="s">
        <v>315</v>
      </c>
      <c r="C133" s="216">
        <v>2020680010104</v>
      </c>
      <c r="D133" s="225" t="s">
        <v>317</v>
      </c>
      <c r="E133" s="227" t="s">
        <v>1172</v>
      </c>
      <c r="F133" s="153" t="s">
        <v>1173</v>
      </c>
      <c r="G133" s="209" t="s">
        <v>1169</v>
      </c>
      <c r="H133" s="209" t="s">
        <v>1174</v>
      </c>
      <c r="I133" s="209" t="s">
        <v>1175</v>
      </c>
      <c r="J133" s="209" t="s">
        <v>1176</v>
      </c>
      <c r="K133" s="154">
        <v>45035</v>
      </c>
      <c r="L133" s="210">
        <v>25687168</v>
      </c>
      <c r="M133" s="213">
        <v>15779047</v>
      </c>
      <c r="N133" s="296">
        <v>0</v>
      </c>
      <c r="O133" s="242" t="s">
        <v>1177</v>
      </c>
    </row>
    <row r="134" spans="1:15" ht="60" customHeight="1" x14ac:dyDescent="0.2">
      <c r="A134" s="214">
        <v>126</v>
      </c>
      <c r="B134" s="215" t="s">
        <v>315</v>
      </c>
      <c r="C134" s="216">
        <v>2020680010104</v>
      </c>
      <c r="D134" s="225" t="s">
        <v>317</v>
      </c>
      <c r="E134" s="100" t="s">
        <v>1167</v>
      </c>
      <c r="F134" s="211" t="s">
        <v>1168</v>
      </c>
      <c r="G134" s="209" t="s">
        <v>1169</v>
      </c>
      <c r="H134" s="209" t="s">
        <v>1170</v>
      </c>
      <c r="I134" s="209" t="s">
        <v>360</v>
      </c>
      <c r="J134" s="209" t="s">
        <v>361</v>
      </c>
      <c r="K134" s="154">
        <v>45045</v>
      </c>
      <c r="L134" s="212">
        <v>20000000</v>
      </c>
      <c r="M134" s="213">
        <v>12000000</v>
      </c>
      <c r="N134" s="296">
        <v>0</v>
      </c>
      <c r="O134" s="242" t="s">
        <v>1171</v>
      </c>
    </row>
    <row r="135" spans="1:15" ht="60" customHeight="1" x14ac:dyDescent="0.2">
      <c r="A135" s="214">
        <v>126</v>
      </c>
      <c r="B135" s="215" t="s">
        <v>315</v>
      </c>
      <c r="C135" s="216">
        <v>2020680010104</v>
      </c>
      <c r="D135" s="225" t="s">
        <v>317</v>
      </c>
      <c r="E135" s="290" t="s">
        <v>1304</v>
      </c>
      <c r="F135" s="289" t="s">
        <v>1303</v>
      </c>
      <c r="G135" s="228" t="s">
        <v>1289</v>
      </c>
      <c r="H135" s="291" t="s">
        <v>1284</v>
      </c>
      <c r="I135" s="228" t="s">
        <v>1302</v>
      </c>
      <c r="J135" s="223" t="s">
        <v>621</v>
      </c>
      <c r="K135" s="223" t="s">
        <v>1301</v>
      </c>
      <c r="L135" s="294">
        <v>15600000</v>
      </c>
      <c r="M135" s="294">
        <v>15600000</v>
      </c>
      <c r="N135" s="297">
        <v>0</v>
      </c>
      <c r="O135" s="288" t="s">
        <v>1300</v>
      </c>
    </row>
    <row r="136" spans="1:15" ht="60" customHeight="1" x14ac:dyDescent="0.2">
      <c r="A136" s="214">
        <v>126</v>
      </c>
      <c r="B136" s="215" t="s">
        <v>315</v>
      </c>
      <c r="C136" s="216">
        <v>2020680010104</v>
      </c>
      <c r="D136" s="225" t="s">
        <v>317</v>
      </c>
      <c r="E136" s="290" t="s">
        <v>1299</v>
      </c>
      <c r="F136" s="289" t="s">
        <v>1298</v>
      </c>
      <c r="G136" s="228" t="s">
        <v>1289</v>
      </c>
      <c r="H136" s="291" t="s">
        <v>1284</v>
      </c>
      <c r="I136" s="228" t="s">
        <v>1297</v>
      </c>
      <c r="J136" s="223" t="s">
        <v>1282</v>
      </c>
      <c r="K136" s="223" t="s">
        <v>1270</v>
      </c>
      <c r="L136" s="294">
        <v>10000000</v>
      </c>
      <c r="M136" s="294">
        <v>10000000</v>
      </c>
      <c r="N136" s="297">
        <v>0</v>
      </c>
      <c r="O136" s="288" t="s">
        <v>1296</v>
      </c>
    </row>
    <row r="137" spans="1:15" ht="60" customHeight="1" x14ac:dyDescent="0.2">
      <c r="A137" s="214">
        <v>126</v>
      </c>
      <c r="B137" s="215" t="s">
        <v>315</v>
      </c>
      <c r="C137" s="216">
        <v>2020680010104</v>
      </c>
      <c r="D137" s="225" t="s">
        <v>317</v>
      </c>
      <c r="E137" s="290" t="s">
        <v>1295</v>
      </c>
      <c r="F137" s="289" t="s">
        <v>1294</v>
      </c>
      <c r="G137" s="228" t="s">
        <v>1289</v>
      </c>
      <c r="H137" s="291" t="s">
        <v>1284</v>
      </c>
      <c r="I137" s="228" t="s">
        <v>1293</v>
      </c>
      <c r="J137" s="223" t="s">
        <v>1282</v>
      </c>
      <c r="K137" s="223" t="s">
        <v>1270</v>
      </c>
      <c r="L137" s="294">
        <v>15000000</v>
      </c>
      <c r="M137" s="294">
        <v>15000000</v>
      </c>
      <c r="N137" s="297">
        <v>0</v>
      </c>
      <c r="O137" s="288" t="s">
        <v>1292</v>
      </c>
    </row>
    <row r="138" spans="1:15" ht="60" customHeight="1" x14ac:dyDescent="0.2">
      <c r="A138" s="214">
        <v>126</v>
      </c>
      <c r="B138" s="215" t="s">
        <v>315</v>
      </c>
      <c r="C138" s="216">
        <v>2020680010104</v>
      </c>
      <c r="D138" s="225" t="s">
        <v>317</v>
      </c>
      <c r="E138" s="290" t="s">
        <v>1291</v>
      </c>
      <c r="F138" s="289" t="s">
        <v>1290</v>
      </c>
      <c r="G138" s="228" t="s">
        <v>1289</v>
      </c>
      <c r="H138" s="291" t="s">
        <v>1284</v>
      </c>
      <c r="I138" s="228" t="s">
        <v>1288</v>
      </c>
      <c r="J138" s="223" t="s">
        <v>1282</v>
      </c>
      <c r="K138" s="223" t="s">
        <v>1270</v>
      </c>
      <c r="L138" s="294">
        <v>10483700</v>
      </c>
      <c r="M138" s="294">
        <v>10483700</v>
      </c>
      <c r="N138" s="292"/>
      <c r="O138" s="288" t="s">
        <v>1287</v>
      </c>
    </row>
    <row r="139" spans="1:15" ht="60" customHeight="1" x14ac:dyDescent="0.2">
      <c r="A139" s="214">
        <v>126</v>
      </c>
      <c r="B139" s="215" t="s">
        <v>315</v>
      </c>
      <c r="C139" s="216">
        <v>2020680010104</v>
      </c>
      <c r="D139" s="225" t="s">
        <v>317</v>
      </c>
      <c r="E139" s="290" t="s">
        <v>1286</v>
      </c>
      <c r="F139" s="289" t="s">
        <v>1285</v>
      </c>
      <c r="G139" s="228" t="s">
        <v>1008</v>
      </c>
      <c r="H139" s="291" t="s">
        <v>1284</v>
      </c>
      <c r="I139" s="228" t="s">
        <v>1283</v>
      </c>
      <c r="J139" s="223" t="s">
        <v>1282</v>
      </c>
      <c r="K139" s="223" t="s">
        <v>1281</v>
      </c>
      <c r="L139" s="294">
        <v>5000000</v>
      </c>
      <c r="M139" s="294">
        <v>5000000</v>
      </c>
      <c r="N139" s="292"/>
      <c r="O139" s="288" t="s">
        <v>1280</v>
      </c>
    </row>
    <row r="140" spans="1:15" ht="60" customHeight="1" x14ac:dyDescent="0.2">
      <c r="A140" s="155">
        <v>128</v>
      </c>
      <c r="B140" s="156" t="s">
        <v>286</v>
      </c>
      <c r="C140" s="157">
        <v>202068001066</v>
      </c>
      <c r="D140" s="156" t="s">
        <v>287</v>
      </c>
      <c r="E140" s="158" t="s">
        <v>288</v>
      </c>
      <c r="F140" s="159" t="s">
        <v>291</v>
      </c>
      <c r="G140" s="160" t="s">
        <v>365</v>
      </c>
      <c r="H140" s="160" t="s">
        <v>275</v>
      </c>
      <c r="I140" s="161" t="s">
        <v>294</v>
      </c>
      <c r="J140" s="162" t="s">
        <v>283</v>
      </c>
      <c r="K140" s="159" t="s">
        <v>297</v>
      </c>
      <c r="L140" s="316">
        <v>21000000</v>
      </c>
      <c r="M140" s="316">
        <v>21000000</v>
      </c>
      <c r="N140" s="317">
        <v>7000000</v>
      </c>
      <c r="O140" s="323" t="s">
        <v>299</v>
      </c>
    </row>
    <row r="141" spans="1:15" ht="60" customHeight="1" x14ac:dyDescent="0.2">
      <c r="A141" s="155">
        <v>128</v>
      </c>
      <c r="B141" s="156" t="s">
        <v>286</v>
      </c>
      <c r="C141" s="157">
        <v>202068001066</v>
      </c>
      <c r="D141" s="156" t="s">
        <v>287</v>
      </c>
      <c r="E141" s="158" t="s">
        <v>289</v>
      </c>
      <c r="F141" s="159" t="s">
        <v>292</v>
      </c>
      <c r="G141" s="160" t="s">
        <v>365</v>
      </c>
      <c r="H141" s="160" t="s">
        <v>275</v>
      </c>
      <c r="I141" s="161" t="s">
        <v>295</v>
      </c>
      <c r="J141" s="162" t="s">
        <v>284</v>
      </c>
      <c r="K141" s="159" t="s">
        <v>297</v>
      </c>
      <c r="L141" s="316">
        <v>18000000</v>
      </c>
      <c r="M141" s="316">
        <v>18000000</v>
      </c>
      <c r="N141" s="317">
        <v>6000000</v>
      </c>
      <c r="O141" s="323" t="s">
        <v>300</v>
      </c>
    </row>
    <row r="142" spans="1:15" ht="60" customHeight="1" x14ac:dyDescent="0.2">
      <c r="A142" s="155">
        <v>128</v>
      </c>
      <c r="B142" s="156" t="s">
        <v>286</v>
      </c>
      <c r="C142" s="157">
        <v>202068001066</v>
      </c>
      <c r="D142" s="156" t="s">
        <v>287</v>
      </c>
      <c r="E142" s="158" t="s">
        <v>290</v>
      </c>
      <c r="F142" s="159" t="s">
        <v>293</v>
      </c>
      <c r="G142" s="160" t="s">
        <v>365</v>
      </c>
      <c r="H142" s="160" t="s">
        <v>275</v>
      </c>
      <c r="I142" s="161" t="s">
        <v>296</v>
      </c>
      <c r="J142" s="162" t="s">
        <v>285</v>
      </c>
      <c r="K142" s="159" t="s">
        <v>297</v>
      </c>
      <c r="L142" s="316">
        <v>21000000</v>
      </c>
      <c r="M142" s="316">
        <v>21000000</v>
      </c>
      <c r="N142" s="317">
        <v>7000000</v>
      </c>
      <c r="O142" s="323" t="s">
        <v>298</v>
      </c>
    </row>
    <row r="143" spans="1:15" ht="60" customHeight="1" x14ac:dyDescent="0.2">
      <c r="A143" s="155">
        <v>128</v>
      </c>
      <c r="B143" s="156" t="s">
        <v>286</v>
      </c>
      <c r="C143" s="157">
        <v>202068001066</v>
      </c>
      <c r="D143" s="156" t="s">
        <v>287</v>
      </c>
      <c r="E143" s="158" t="s">
        <v>662</v>
      </c>
      <c r="F143" s="159" t="s">
        <v>663</v>
      </c>
      <c r="G143" s="160" t="s">
        <v>664</v>
      </c>
      <c r="H143" s="160" t="s">
        <v>275</v>
      </c>
      <c r="I143" s="161" t="s">
        <v>665</v>
      </c>
      <c r="J143" s="162" t="s">
        <v>666</v>
      </c>
      <c r="K143" s="162" t="s">
        <v>667</v>
      </c>
      <c r="L143" s="318">
        <v>21000000</v>
      </c>
      <c r="M143" s="318">
        <v>21000000</v>
      </c>
      <c r="N143" s="317">
        <v>7000000</v>
      </c>
      <c r="O143" s="324" t="s">
        <v>668</v>
      </c>
    </row>
    <row r="144" spans="1:15" ht="60" customHeight="1" x14ac:dyDescent="0.25">
      <c r="A144" s="155">
        <v>128</v>
      </c>
      <c r="B144" s="156" t="s">
        <v>286</v>
      </c>
      <c r="C144" s="157">
        <v>202068001066</v>
      </c>
      <c r="D144" s="156" t="s">
        <v>287</v>
      </c>
      <c r="E144" s="158" t="s">
        <v>669</v>
      </c>
      <c r="F144" s="159" t="s">
        <v>670</v>
      </c>
      <c r="G144" s="160" t="s">
        <v>365</v>
      </c>
      <c r="H144" s="160" t="s">
        <v>275</v>
      </c>
      <c r="I144" s="161" t="s">
        <v>671</v>
      </c>
      <c r="J144" s="162" t="s">
        <v>283</v>
      </c>
      <c r="K144" s="162" t="s">
        <v>672</v>
      </c>
      <c r="L144" s="318">
        <v>18000000</v>
      </c>
      <c r="M144" s="318">
        <v>18000000</v>
      </c>
      <c r="N144" s="317">
        <v>6000000</v>
      </c>
      <c r="O144" s="325" t="s">
        <v>673</v>
      </c>
    </row>
    <row r="145" spans="1:15" ht="60" customHeight="1" x14ac:dyDescent="0.25">
      <c r="A145" s="155">
        <v>128</v>
      </c>
      <c r="B145" s="156" t="s">
        <v>286</v>
      </c>
      <c r="C145" s="157">
        <v>202068001066</v>
      </c>
      <c r="D145" s="156" t="s">
        <v>287</v>
      </c>
      <c r="E145" s="158" t="s">
        <v>674</v>
      </c>
      <c r="F145" s="159" t="s">
        <v>675</v>
      </c>
      <c r="G145" s="160" t="s">
        <v>365</v>
      </c>
      <c r="H145" s="160" t="s">
        <v>275</v>
      </c>
      <c r="I145" s="161" t="s">
        <v>676</v>
      </c>
      <c r="J145" s="162" t="s">
        <v>283</v>
      </c>
      <c r="K145" s="162" t="s">
        <v>672</v>
      </c>
      <c r="L145" s="318">
        <v>18000000</v>
      </c>
      <c r="M145" s="318">
        <v>18000000</v>
      </c>
      <c r="N145" s="317">
        <v>6000000</v>
      </c>
      <c r="O145" s="325" t="s">
        <v>677</v>
      </c>
    </row>
    <row r="146" spans="1:15" ht="60" customHeight="1" x14ac:dyDescent="0.25">
      <c r="A146" s="155">
        <v>128</v>
      </c>
      <c r="B146" s="156" t="s">
        <v>286</v>
      </c>
      <c r="C146" s="157">
        <v>202068001066</v>
      </c>
      <c r="D146" s="156" t="s">
        <v>287</v>
      </c>
      <c r="E146" s="158" t="s">
        <v>678</v>
      </c>
      <c r="F146" s="159" t="s">
        <v>679</v>
      </c>
      <c r="G146" s="160" t="s">
        <v>365</v>
      </c>
      <c r="H146" s="160" t="s">
        <v>275</v>
      </c>
      <c r="I146" s="161" t="s">
        <v>680</v>
      </c>
      <c r="J146" s="162" t="s">
        <v>283</v>
      </c>
      <c r="K146" s="162" t="s">
        <v>672</v>
      </c>
      <c r="L146" s="318">
        <v>18000000</v>
      </c>
      <c r="M146" s="318">
        <v>18000000</v>
      </c>
      <c r="N146" s="317">
        <v>6000000</v>
      </c>
      <c r="O146" s="325" t="s">
        <v>681</v>
      </c>
    </row>
    <row r="147" spans="1:15" ht="60" customHeight="1" x14ac:dyDescent="0.25">
      <c r="A147" s="155">
        <v>128</v>
      </c>
      <c r="B147" s="156" t="s">
        <v>286</v>
      </c>
      <c r="C147" s="157">
        <v>202068001066</v>
      </c>
      <c r="D147" s="156" t="s">
        <v>287</v>
      </c>
      <c r="E147" s="158" t="s">
        <v>682</v>
      </c>
      <c r="F147" s="159" t="s">
        <v>683</v>
      </c>
      <c r="G147" s="160" t="s">
        <v>365</v>
      </c>
      <c r="H147" s="160" t="s">
        <v>275</v>
      </c>
      <c r="I147" s="161" t="s">
        <v>684</v>
      </c>
      <c r="J147" s="162" t="s">
        <v>283</v>
      </c>
      <c r="K147" s="162" t="s">
        <v>672</v>
      </c>
      <c r="L147" s="318">
        <v>18000000</v>
      </c>
      <c r="M147" s="318">
        <v>18000000</v>
      </c>
      <c r="N147" s="317">
        <v>6000000</v>
      </c>
      <c r="O147" s="325" t="s">
        <v>685</v>
      </c>
    </row>
    <row r="148" spans="1:15" ht="60" customHeight="1" x14ac:dyDescent="0.25">
      <c r="A148" s="155">
        <v>128</v>
      </c>
      <c r="B148" s="156" t="s">
        <v>286</v>
      </c>
      <c r="C148" s="157">
        <v>202068001066</v>
      </c>
      <c r="D148" s="156" t="s">
        <v>287</v>
      </c>
      <c r="E148" s="158" t="s">
        <v>686</v>
      </c>
      <c r="F148" s="159" t="s">
        <v>687</v>
      </c>
      <c r="G148" s="160" t="s">
        <v>365</v>
      </c>
      <c r="H148" s="160" t="s">
        <v>275</v>
      </c>
      <c r="I148" s="161" t="s">
        <v>688</v>
      </c>
      <c r="J148" s="162" t="s">
        <v>283</v>
      </c>
      <c r="K148" s="162" t="s">
        <v>672</v>
      </c>
      <c r="L148" s="318">
        <v>18000000</v>
      </c>
      <c r="M148" s="318">
        <v>18000000</v>
      </c>
      <c r="N148" s="317">
        <v>6000000</v>
      </c>
      <c r="O148" s="325" t="s">
        <v>689</v>
      </c>
    </row>
    <row r="149" spans="1:15" ht="60" customHeight="1" x14ac:dyDescent="0.25">
      <c r="A149" s="155">
        <v>128</v>
      </c>
      <c r="B149" s="156" t="s">
        <v>286</v>
      </c>
      <c r="C149" s="157">
        <v>202068001066</v>
      </c>
      <c r="D149" s="156" t="s">
        <v>287</v>
      </c>
      <c r="E149" s="158" t="s">
        <v>690</v>
      </c>
      <c r="F149" s="159" t="s">
        <v>691</v>
      </c>
      <c r="G149" s="160" t="s">
        <v>365</v>
      </c>
      <c r="H149" s="160" t="s">
        <v>275</v>
      </c>
      <c r="I149" s="161" t="s">
        <v>692</v>
      </c>
      <c r="J149" s="162" t="s">
        <v>283</v>
      </c>
      <c r="K149" s="162" t="s">
        <v>672</v>
      </c>
      <c r="L149" s="318">
        <v>18000000</v>
      </c>
      <c r="M149" s="318">
        <v>18000000</v>
      </c>
      <c r="N149" s="317">
        <v>6000000</v>
      </c>
      <c r="O149" s="325" t="s">
        <v>693</v>
      </c>
    </row>
    <row r="150" spans="1:15" ht="60" customHeight="1" x14ac:dyDescent="0.25">
      <c r="A150" s="155">
        <v>128</v>
      </c>
      <c r="B150" s="156" t="s">
        <v>286</v>
      </c>
      <c r="C150" s="157">
        <v>202068001066</v>
      </c>
      <c r="D150" s="156" t="s">
        <v>287</v>
      </c>
      <c r="E150" s="158" t="s">
        <v>694</v>
      </c>
      <c r="F150" s="159" t="s">
        <v>695</v>
      </c>
      <c r="G150" s="160" t="s">
        <v>365</v>
      </c>
      <c r="H150" s="160" t="s">
        <v>275</v>
      </c>
      <c r="I150" s="161" t="s">
        <v>696</v>
      </c>
      <c r="J150" s="162" t="s">
        <v>283</v>
      </c>
      <c r="K150" s="162" t="s">
        <v>672</v>
      </c>
      <c r="L150" s="318">
        <v>18000000</v>
      </c>
      <c r="M150" s="318">
        <v>18000000</v>
      </c>
      <c r="N150" s="317">
        <v>3000000</v>
      </c>
      <c r="O150" s="325" t="s">
        <v>697</v>
      </c>
    </row>
    <row r="151" spans="1:15" ht="60" customHeight="1" x14ac:dyDescent="0.25">
      <c r="A151" s="155">
        <v>128</v>
      </c>
      <c r="B151" s="156" t="s">
        <v>286</v>
      </c>
      <c r="C151" s="157">
        <v>202068001066</v>
      </c>
      <c r="D151" s="156" t="s">
        <v>287</v>
      </c>
      <c r="E151" s="158" t="s">
        <v>698</v>
      </c>
      <c r="F151" s="159" t="s">
        <v>699</v>
      </c>
      <c r="G151" s="160" t="s">
        <v>365</v>
      </c>
      <c r="H151" s="160" t="s">
        <v>275</v>
      </c>
      <c r="I151" s="161" t="s">
        <v>700</v>
      </c>
      <c r="J151" s="162" t="s">
        <v>283</v>
      </c>
      <c r="K151" s="162" t="s">
        <v>672</v>
      </c>
      <c r="L151" s="318">
        <v>18000000</v>
      </c>
      <c r="M151" s="318">
        <v>18000000</v>
      </c>
      <c r="N151" s="317">
        <v>6000000</v>
      </c>
      <c r="O151" s="325" t="s">
        <v>701</v>
      </c>
    </row>
    <row r="152" spans="1:15" ht="60" customHeight="1" x14ac:dyDescent="0.25">
      <c r="A152" s="155">
        <v>128</v>
      </c>
      <c r="B152" s="156" t="s">
        <v>286</v>
      </c>
      <c r="C152" s="157">
        <v>202068001066</v>
      </c>
      <c r="D152" s="156" t="s">
        <v>287</v>
      </c>
      <c r="E152" s="158" t="s">
        <v>702</v>
      </c>
      <c r="F152" s="159" t="s">
        <v>703</v>
      </c>
      <c r="G152" s="160" t="s">
        <v>365</v>
      </c>
      <c r="H152" s="160" t="s">
        <v>275</v>
      </c>
      <c r="I152" s="161" t="s">
        <v>704</v>
      </c>
      <c r="J152" s="162" t="s">
        <v>283</v>
      </c>
      <c r="K152" s="162" t="s">
        <v>672</v>
      </c>
      <c r="L152" s="318">
        <v>18000000</v>
      </c>
      <c r="M152" s="318">
        <v>18000000</v>
      </c>
      <c r="N152" s="317">
        <v>6000000</v>
      </c>
      <c r="O152" s="325" t="s">
        <v>705</v>
      </c>
    </row>
    <row r="153" spans="1:15" ht="60" customHeight="1" x14ac:dyDescent="0.25">
      <c r="A153" s="155">
        <v>128</v>
      </c>
      <c r="B153" s="156" t="s">
        <v>286</v>
      </c>
      <c r="C153" s="157">
        <v>202068001066</v>
      </c>
      <c r="D153" s="156" t="s">
        <v>287</v>
      </c>
      <c r="E153" s="158" t="s">
        <v>706</v>
      </c>
      <c r="F153" s="159" t="s">
        <v>707</v>
      </c>
      <c r="G153" s="160" t="s">
        <v>365</v>
      </c>
      <c r="H153" s="160" t="s">
        <v>275</v>
      </c>
      <c r="I153" s="161" t="s">
        <v>708</v>
      </c>
      <c r="J153" s="162" t="s">
        <v>283</v>
      </c>
      <c r="K153" s="162" t="s">
        <v>672</v>
      </c>
      <c r="L153" s="318">
        <v>18000000</v>
      </c>
      <c r="M153" s="318">
        <v>18000000</v>
      </c>
      <c r="N153" s="317">
        <v>6000000</v>
      </c>
      <c r="O153" s="325" t="s">
        <v>709</v>
      </c>
    </row>
    <row r="154" spans="1:15" ht="60" customHeight="1" x14ac:dyDescent="0.25">
      <c r="A154" s="155">
        <v>128</v>
      </c>
      <c r="B154" s="156" t="s">
        <v>286</v>
      </c>
      <c r="C154" s="157">
        <v>202068001066</v>
      </c>
      <c r="D154" s="156" t="s">
        <v>287</v>
      </c>
      <c r="E154" s="158" t="s">
        <v>710</v>
      </c>
      <c r="F154" s="159" t="s">
        <v>711</v>
      </c>
      <c r="G154" s="160" t="s">
        <v>365</v>
      </c>
      <c r="H154" s="160" t="s">
        <v>275</v>
      </c>
      <c r="I154" s="161" t="s">
        <v>712</v>
      </c>
      <c r="J154" s="162" t="s">
        <v>283</v>
      </c>
      <c r="K154" s="162" t="s">
        <v>672</v>
      </c>
      <c r="L154" s="318">
        <v>18000000</v>
      </c>
      <c r="M154" s="318">
        <v>18000000</v>
      </c>
      <c r="N154" s="317">
        <v>6000000</v>
      </c>
      <c r="O154" s="325" t="s">
        <v>713</v>
      </c>
    </row>
    <row r="155" spans="1:15" ht="60" customHeight="1" x14ac:dyDescent="0.25">
      <c r="A155" s="155">
        <v>128</v>
      </c>
      <c r="B155" s="156" t="s">
        <v>286</v>
      </c>
      <c r="C155" s="157">
        <v>202068001066</v>
      </c>
      <c r="D155" s="156" t="s">
        <v>287</v>
      </c>
      <c r="E155" s="158" t="s">
        <v>714</v>
      </c>
      <c r="F155" s="159" t="s">
        <v>715</v>
      </c>
      <c r="G155" s="160" t="s">
        <v>365</v>
      </c>
      <c r="H155" s="160" t="s">
        <v>275</v>
      </c>
      <c r="I155" s="161" t="s">
        <v>716</v>
      </c>
      <c r="J155" s="162" t="s">
        <v>283</v>
      </c>
      <c r="K155" s="162" t="s">
        <v>672</v>
      </c>
      <c r="L155" s="318">
        <v>18000000</v>
      </c>
      <c r="M155" s="318">
        <v>18000000</v>
      </c>
      <c r="N155" s="317">
        <v>6000000</v>
      </c>
      <c r="O155" s="325" t="s">
        <v>717</v>
      </c>
    </row>
    <row r="156" spans="1:15" ht="60" customHeight="1" x14ac:dyDescent="0.25">
      <c r="A156" s="155">
        <v>128</v>
      </c>
      <c r="B156" s="156" t="s">
        <v>286</v>
      </c>
      <c r="C156" s="157">
        <v>202068001066</v>
      </c>
      <c r="D156" s="156" t="s">
        <v>287</v>
      </c>
      <c r="E156" s="158" t="s">
        <v>718</v>
      </c>
      <c r="F156" s="159" t="s">
        <v>719</v>
      </c>
      <c r="G156" s="160" t="s">
        <v>365</v>
      </c>
      <c r="H156" s="160" t="s">
        <v>275</v>
      </c>
      <c r="I156" s="161" t="s">
        <v>720</v>
      </c>
      <c r="J156" s="162" t="s">
        <v>283</v>
      </c>
      <c r="K156" s="162" t="s">
        <v>672</v>
      </c>
      <c r="L156" s="318">
        <v>18000000</v>
      </c>
      <c r="M156" s="318">
        <v>18000000</v>
      </c>
      <c r="N156" s="317">
        <v>6000000</v>
      </c>
      <c r="O156" s="325" t="s">
        <v>721</v>
      </c>
    </row>
    <row r="157" spans="1:15" ht="60" customHeight="1" x14ac:dyDescent="0.25">
      <c r="A157" s="155">
        <v>128</v>
      </c>
      <c r="B157" s="156" t="s">
        <v>286</v>
      </c>
      <c r="C157" s="157">
        <v>202068001066</v>
      </c>
      <c r="D157" s="156" t="s">
        <v>287</v>
      </c>
      <c r="E157" s="158" t="s">
        <v>722</v>
      </c>
      <c r="F157" s="159" t="s">
        <v>723</v>
      </c>
      <c r="G157" s="160" t="s">
        <v>365</v>
      </c>
      <c r="H157" s="160" t="s">
        <v>275</v>
      </c>
      <c r="I157" s="161" t="s">
        <v>724</v>
      </c>
      <c r="J157" s="162" t="s">
        <v>283</v>
      </c>
      <c r="K157" s="162" t="s">
        <v>672</v>
      </c>
      <c r="L157" s="318">
        <v>18000000</v>
      </c>
      <c r="M157" s="318">
        <v>18000000</v>
      </c>
      <c r="N157" s="317">
        <v>6000000</v>
      </c>
      <c r="O157" s="325" t="s">
        <v>725</v>
      </c>
    </row>
    <row r="158" spans="1:15" ht="60" customHeight="1" x14ac:dyDescent="0.25">
      <c r="A158" s="155">
        <v>128</v>
      </c>
      <c r="B158" s="156" t="s">
        <v>286</v>
      </c>
      <c r="C158" s="157">
        <v>202068001066</v>
      </c>
      <c r="D158" s="156" t="s">
        <v>287</v>
      </c>
      <c r="E158" s="158" t="s">
        <v>726</v>
      </c>
      <c r="F158" s="159" t="s">
        <v>727</v>
      </c>
      <c r="G158" s="160" t="s">
        <v>365</v>
      </c>
      <c r="H158" s="160" t="s">
        <v>275</v>
      </c>
      <c r="I158" s="161" t="s">
        <v>728</v>
      </c>
      <c r="J158" s="162" t="s">
        <v>283</v>
      </c>
      <c r="K158" s="162" t="s">
        <v>672</v>
      </c>
      <c r="L158" s="318">
        <v>18000000</v>
      </c>
      <c r="M158" s="318">
        <v>18000000</v>
      </c>
      <c r="N158" s="317">
        <v>3000000</v>
      </c>
      <c r="O158" s="325" t="s">
        <v>729</v>
      </c>
    </row>
    <row r="159" spans="1:15" ht="60" customHeight="1" x14ac:dyDescent="0.25">
      <c r="A159" s="155">
        <v>128</v>
      </c>
      <c r="B159" s="156" t="s">
        <v>286</v>
      </c>
      <c r="C159" s="157">
        <v>202068001066</v>
      </c>
      <c r="D159" s="156" t="s">
        <v>287</v>
      </c>
      <c r="E159" s="158" t="s">
        <v>730</v>
      </c>
      <c r="F159" s="159" t="s">
        <v>731</v>
      </c>
      <c r="G159" s="160" t="s">
        <v>365</v>
      </c>
      <c r="H159" s="160" t="s">
        <v>275</v>
      </c>
      <c r="I159" s="161" t="s">
        <v>732</v>
      </c>
      <c r="J159" s="162" t="s">
        <v>283</v>
      </c>
      <c r="K159" s="162" t="s">
        <v>672</v>
      </c>
      <c r="L159" s="318">
        <v>18000000</v>
      </c>
      <c r="M159" s="318">
        <v>18000000</v>
      </c>
      <c r="N159" s="317">
        <v>6000000</v>
      </c>
      <c r="O159" s="325" t="s">
        <v>733</v>
      </c>
    </row>
    <row r="160" spans="1:15" ht="60" customHeight="1" x14ac:dyDescent="0.25">
      <c r="A160" s="155">
        <v>128</v>
      </c>
      <c r="B160" s="156" t="s">
        <v>286</v>
      </c>
      <c r="C160" s="157">
        <v>202068001066</v>
      </c>
      <c r="D160" s="156" t="s">
        <v>287</v>
      </c>
      <c r="E160" s="158" t="s">
        <v>734</v>
      </c>
      <c r="F160" s="159" t="s">
        <v>735</v>
      </c>
      <c r="G160" s="160" t="s">
        <v>365</v>
      </c>
      <c r="H160" s="160" t="s">
        <v>275</v>
      </c>
      <c r="I160" s="161" t="s">
        <v>736</v>
      </c>
      <c r="J160" s="162" t="s">
        <v>283</v>
      </c>
      <c r="K160" s="162" t="s">
        <v>672</v>
      </c>
      <c r="L160" s="318">
        <v>18000000</v>
      </c>
      <c r="M160" s="318">
        <v>18000000</v>
      </c>
      <c r="N160" s="317">
        <v>6000000</v>
      </c>
      <c r="O160" s="325" t="s">
        <v>737</v>
      </c>
    </row>
    <row r="161" spans="1:15" ht="60" customHeight="1" x14ac:dyDescent="0.25">
      <c r="A161" s="155">
        <v>128</v>
      </c>
      <c r="B161" s="156" t="s">
        <v>286</v>
      </c>
      <c r="C161" s="157">
        <v>202068001066</v>
      </c>
      <c r="D161" s="156" t="s">
        <v>287</v>
      </c>
      <c r="E161" s="158" t="s">
        <v>738</v>
      </c>
      <c r="F161" s="159" t="s">
        <v>739</v>
      </c>
      <c r="G161" s="160" t="s">
        <v>365</v>
      </c>
      <c r="H161" s="160" t="s">
        <v>275</v>
      </c>
      <c r="I161" s="161" t="s">
        <v>740</v>
      </c>
      <c r="J161" s="162" t="s">
        <v>283</v>
      </c>
      <c r="K161" s="162" t="s">
        <v>672</v>
      </c>
      <c r="L161" s="318">
        <v>18000000</v>
      </c>
      <c r="M161" s="318">
        <v>18000000</v>
      </c>
      <c r="N161" s="317">
        <v>6000000</v>
      </c>
      <c r="O161" s="325" t="s">
        <v>741</v>
      </c>
    </row>
    <row r="162" spans="1:15" ht="60" customHeight="1" x14ac:dyDescent="0.25">
      <c r="A162" s="155">
        <v>128</v>
      </c>
      <c r="B162" s="156" t="s">
        <v>286</v>
      </c>
      <c r="C162" s="157">
        <v>202068001066</v>
      </c>
      <c r="D162" s="156" t="s">
        <v>287</v>
      </c>
      <c r="E162" s="158" t="s">
        <v>742</v>
      </c>
      <c r="F162" s="159" t="s">
        <v>743</v>
      </c>
      <c r="G162" s="160" t="s">
        <v>365</v>
      </c>
      <c r="H162" s="160" t="s">
        <v>275</v>
      </c>
      <c r="I162" s="161" t="s">
        <v>744</v>
      </c>
      <c r="J162" s="162" t="s">
        <v>283</v>
      </c>
      <c r="K162" s="162" t="s">
        <v>672</v>
      </c>
      <c r="L162" s="318">
        <v>18000000</v>
      </c>
      <c r="M162" s="318">
        <v>18000000</v>
      </c>
      <c r="N162" s="317">
        <v>6000000</v>
      </c>
      <c r="O162" s="325" t="s">
        <v>745</v>
      </c>
    </row>
    <row r="163" spans="1:15" ht="60" customHeight="1" x14ac:dyDescent="0.25">
      <c r="A163" s="155">
        <v>128</v>
      </c>
      <c r="B163" s="156" t="s">
        <v>286</v>
      </c>
      <c r="C163" s="157">
        <v>202068001066</v>
      </c>
      <c r="D163" s="156" t="s">
        <v>287</v>
      </c>
      <c r="E163" s="158" t="s">
        <v>746</v>
      </c>
      <c r="F163" s="159" t="s">
        <v>747</v>
      </c>
      <c r="G163" s="160" t="s">
        <v>365</v>
      </c>
      <c r="H163" s="160" t="s">
        <v>275</v>
      </c>
      <c r="I163" s="161" t="s">
        <v>748</v>
      </c>
      <c r="J163" s="162" t="s">
        <v>283</v>
      </c>
      <c r="K163" s="162" t="s">
        <v>672</v>
      </c>
      <c r="L163" s="318">
        <v>18000000</v>
      </c>
      <c r="M163" s="318">
        <v>18000000</v>
      </c>
      <c r="N163" s="317">
        <v>3000000</v>
      </c>
      <c r="O163" s="325" t="s">
        <v>749</v>
      </c>
    </row>
    <row r="164" spans="1:15" ht="60" customHeight="1" x14ac:dyDescent="0.2">
      <c r="A164" s="155">
        <v>128</v>
      </c>
      <c r="B164" s="156" t="s">
        <v>286</v>
      </c>
      <c r="C164" s="157">
        <v>202068001066</v>
      </c>
      <c r="D164" s="156" t="s">
        <v>287</v>
      </c>
      <c r="E164" s="158" t="s">
        <v>750</v>
      </c>
      <c r="F164" s="159" t="s">
        <v>751</v>
      </c>
      <c r="G164" s="160" t="s">
        <v>365</v>
      </c>
      <c r="H164" s="160" t="s">
        <v>275</v>
      </c>
      <c r="I164" s="161" t="s">
        <v>752</v>
      </c>
      <c r="J164" s="162" t="s">
        <v>283</v>
      </c>
      <c r="K164" s="162" t="s">
        <v>672</v>
      </c>
      <c r="L164" s="318">
        <v>18000000</v>
      </c>
      <c r="M164" s="318">
        <v>18000000</v>
      </c>
      <c r="N164" s="317">
        <v>6000000</v>
      </c>
      <c r="O164" s="324" t="s">
        <v>753</v>
      </c>
    </row>
    <row r="165" spans="1:15" ht="60" customHeight="1" x14ac:dyDescent="0.25">
      <c r="A165" s="155">
        <v>128</v>
      </c>
      <c r="B165" s="156" t="s">
        <v>286</v>
      </c>
      <c r="C165" s="157">
        <v>202068001066</v>
      </c>
      <c r="D165" s="156" t="s">
        <v>287</v>
      </c>
      <c r="E165" s="158" t="s">
        <v>754</v>
      </c>
      <c r="F165" s="159" t="s">
        <v>755</v>
      </c>
      <c r="G165" s="160" t="s">
        <v>365</v>
      </c>
      <c r="H165" s="160" t="s">
        <v>275</v>
      </c>
      <c r="I165" s="161" t="s">
        <v>756</v>
      </c>
      <c r="J165" s="162" t="s">
        <v>283</v>
      </c>
      <c r="K165" s="162" t="s">
        <v>672</v>
      </c>
      <c r="L165" s="318">
        <v>18000000</v>
      </c>
      <c r="M165" s="318">
        <v>18000000</v>
      </c>
      <c r="N165" s="317">
        <v>6000000</v>
      </c>
      <c r="O165" s="325" t="s">
        <v>757</v>
      </c>
    </row>
    <row r="166" spans="1:15" ht="60" customHeight="1" x14ac:dyDescent="0.25">
      <c r="A166" s="155">
        <v>128</v>
      </c>
      <c r="B166" s="156" t="s">
        <v>286</v>
      </c>
      <c r="C166" s="157">
        <v>202068001066</v>
      </c>
      <c r="D166" s="156" t="s">
        <v>287</v>
      </c>
      <c r="E166" s="158" t="s">
        <v>758</v>
      </c>
      <c r="F166" s="159" t="s">
        <v>759</v>
      </c>
      <c r="G166" s="160" t="s">
        <v>365</v>
      </c>
      <c r="H166" s="160" t="s">
        <v>275</v>
      </c>
      <c r="I166" s="161" t="s">
        <v>760</v>
      </c>
      <c r="J166" s="162" t="s">
        <v>283</v>
      </c>
      <c r="K166" s="162" t="s">
        <v>672</v>
      </c>
      <c r="L166" s="318">
        <v>18000000</v>
      </c>
      <c r="M166" s="318">
        <v>18000000</v>
      </c>
      <c r="N166" s="317">
        <v>6000000</v>
      </c>
      <c r="O166" s="325" t="s">
        <v>761</v>
      </c>
    </row>
    <row r="167" spans="1:15" ht="60" customHeight="1" x14ac:dyDescent="0.25">
      <c r="A167" s="155">
        <v>128</v>
      </c>
      <c r="B167" s="156" t="s">
        <v>286</v>
      </c>
      <c r="C167" s="157">
        <v>202068001066</v>
      </c>
      <c r="D167" s="156" t="s">
        <v>287</v>
      </c>
      <c r="E167" s="158" t="s">
        <v>762</v>
      </c>
      <c r="F167" s="159" t="s">
        <v>763</v>
      </c>
      <c r="G167" s="160" t="s">
        <v>365</v>
      </c>
      <c r="H167" s="160" t="s">
        <v>275</v>
      </c>
      <c r="I167" s="161" t="s">
        <v>764</v>
      </c>
      <c r="J167" s="162" t="s">
        <v>283</v>
      </c>
      <c r="K167" s="162" t="s">
        <v>765</v>
      </c>
      <c r="L167" s="318">
        <v>18000000</v>
      </c>
      <c r="M167" s="318">
        <v>18000000</v>
      </c>
      <c r="N167" s="317">
        <v>6000000</v>
      </c>
      <c r="O167" s="325" t="s">
        <v>766</v>
      </c>
    </row>
    <row r="168" spans="1:15" ht="60" customHeight="1" x14ac:dyDescent="0.25">
      <c r="A168" s="155">
        <v>128</v>
      </c>
      <c r="B168" s="156" t="s">
        <v>286</v>
      </c>
      <c r="C168" s="157">
        <v>202068001066</v>
      </c>
      <c r="D168" s="156" t="s">
        <v>287</v>
      </c>
      <c r="E168" s="158" t="s">
        <v>767</v>
      </c>
      <c r="F168" s="159" t="s">
        <v>768</v>
      </c>
      <c r="G168" s="160" t="s">
        <v>365</v>
      </c>
      <c r="H168" s="160" t="s">
        <v>275</v>
      </c>
      <c r="I168" s="161" t="s">
        <v>769</v>
      </c>
      <c r="J168" s="162" t="s">
        <v>283</v>
      </c>
      <c r="K168" s="162" t="s">
        <v>765</v>
      </c>
      <c r="L168" s="318">
        <v>18000000</v>
      </c>
      <c r="M168" s="318">
        <v>18000000</v>
      </c>
      <c r="N168" s="317">
        <v>6000000</v>
      </c>
      <c r="O168" s="325" t="s">
        <v>770</v>
      </c>
    </row>
    <row r="169" spans="1:15" ht="60" customHeight="1" x14ac:dyDescent="0.25">
      <c r="A169" s="155">
        <v>128</v>
      </c>
      <c r="B169" s="156" t="s">
        <v>286</v>
      </c>
      <c r="C169" s="157">
        <v>202068001066</v>
      </c>
      <c r="D169" s="156" t="s">
        <v>287</v>
      </c>
      <c r="E169" s="158" t="s">
        <v>771</v>
      </c>
      <c r="F169" s="159" t="s">
        <v>772</v>
      </c>
      <c r="G169" s="160" t="s">
        <v>365</v>
      </c>
      <c r="H169" s="160" t="s">
        <v>275</v>
      </c>
      <c r="I169" s="161" t="s">
        <v>773</v>
      </c>
      <c r="J169" s="162" t="s">
        <v>283</v>
      </c>
      <c r="K169" s="162" t="s">
        <v>765</v>
      </c>
      <c r="L169" s="318">
        <v>18000000</v>
      </c>
      <c r="M169" s="318">
        <v>18000000</v>
      </c>
      <c r="N169" s="317">
        <v>3000000</v>
      </c>
      <c r="O169" s="325" t="s">
        <v>774</v>
      </c>
    </row>
    <row r="170" spans="1:15" ht="60" customHeight="1" x14ac:dyDescent="0.25">
      <c r="A170" s="155">
        <v>128</v>
      </c>
      <c r="B170" s="156" t="s">
        <v>286</v>
      </c>
      <c r="C170" s="157">
        <v>202068001066</v>
      </c>
      <c r="D170" s="156" t="s">
        <v>287</v>
      </c>
      <c r="E170" s="158" t="s">
        <v>775</v>
      </c>
      <c r="F170" s="159" t="s">
        <v>776</v>
      </c>
      <c r="G170" s="160" t="s">
        <v>365</v>
      </c>
      <c r="H170" s="160" t="s">
        <v>275</v>
      </c>
      <c r="I170" s="161" t="s">
        <v>777</v>
      </c>
      <c r="J170" s="162" t="s">
        <v>283</v>
      </c>
      <c r="K170" s="162" t="s">
        <v>765</v>
      </c>
      <c r="L170" s="318">
        <v>18000000</v>
      </c>
      <c r="M170" s="318">
        <v>18000000</v>
      </c>
      <c r="N170" s="317">
        <v>6000000</v>
      </c>
      <c r="O170" s="325" t="s">
        <v>778</v>
      </c>
    </row>
    <row r="171" spans="1:15" ht="60" customHeight="1" x14ac:dyDescent="0.25">
      <c r="A171" s="155">
        <v>128</v>
      </c>
      <c r="B171" s="156" t="s">
        <v>286</v>
      </c>
      <c r="C171" s="157">
        <v>202068001066</v>
      </c>
      <c r="D171" s="156" t="s">
        <v>287</v>
      </c>
      <c r="E171" s="158" t="s">
        <v>779</v>
      </c>
      <c r="F171" s="159" t="s">
        <v>780</v>
      </c>
      <c r="G171" s="160" t="s">
        <v>365</v>
      </c>
      <c r="H171" s="160" t="s">
        <v>275</v>
      </c>
      <c r="I171" s="161" t="s">
        <v>781</v>
      </c>
      <c r="J171" s="162" t="s">
        <v>283</v>
      </c>
      <c r="K171" s="162" t="s">
        <v>765</v>
      </c>
      <c r="L171" s="318">
        <v>18000000</v>
      </c>
      <c r="M171" s="318">
        <v>18000000</v>
      </c>
      <c r="N171" s="317">
        <v>6000000</v>
      </c>
      <c r="O171" s="325" t="s">
        <v>782</v>
      </c>
    </row>
    <row r="172" spans="1:15" ht="60" customHeight="1" x14ac:dyDescent="0.25">
      <c r="A172" s="155">
        <v>128</v>
      </c>
      <c r="B172" s="156" t="s">
        <v>286</v>
      </c>
      <c r="C172" s="157">
        <v>202068001066</v>
      </c>
      <c r="D172" s="156" t="s">
        <v>287</v>
      </c>
      <c r="E172" s="158" t="s">
        <v>783</v>
      </c>
      <c r="F172" s="159" t="s">
        <v>784</v>
      </c>
      <c r="G172" s="160" t="s">
        <v>365</v>
      </c>
      <c r="H172" s="160" t="s">
        <v>275</v>
      </c>
      <c r="I172" s="161" t="s">
        <v>785</v>
      </c>
      <c r="J172" s="162" t="s">
        <v>283</v>
      </c>
      <c r="K172" s="162" t="s">
        <v>765</v>
      </c>
      <c r="L172" s="318">
        <v>18000000</v>
      </c>
      <c r="M172" s="318">
        <v>18000000</v>
      </c>
      <c r="N172" s="317">
        <v>6000000</v>
      </c>
      <c r="O172" s="325" t="s">
        <v>786</v>
      </c>
    </row>
    <row r="173" spans="1:15" ht="60" customHeight="1" x14ac:dyDescent="0.25">
      <c r="A173" s="155">
        <v>128</v>
      </c>
      <c r="B173" s="156" t="s">
        <v>286</v>
      </c>
      <c r="C173" s="157">
        <v>202068001066</v>
      </c>
      <c r="D173" s="156" t="s">
        <v>287</v>
      </c>
      <c r="E173" s="158" t="s">
        <v>787</v>
      </c>
      <c r="F173" s="159" t="s">
        <v>788</v>
      </c>
      <c r="G173" s="160" t="s">
        <v>365</v>
      </c>
      <c r="H173" s="160" t="s">
        <v>275</v>
      </c>
      <c r="I173" s="161" t="s">
        <v>789</v>
      </c>
      <c r="J173" s="162" t="s">
        <v>283</v>
      </c>
      <c r="K173" s="162" t="s">
        <v>765</v>
      </c>
      <c r="L173" s="318">
        <v>18000000</v>
      </c>
      <c r="M173" s="318">
        <v>18000000</v>
      </c>
      <c r="N173" s="317">
        <v>6000000</v>
      </c>
      <c r="O173" s="325" t="s">
        <v>790</v>
      </c>
    </row>
    <row r="174" spans="1:15" ht="60" customHeight="1" x14ac:dyDescent="0.25">
      <c r="A174" s="155">
        <v>128</v>
      </c>
      <c r="B174" s="156" t="s">
        <v>286</v>
      </c>
      <c r="C174" s="157">
        <v>202068001066</v>
      </c>
      <c r="D174" s="156" t="s">
        <v>287</v>
      </c>
      <c r="E174" s="158" t="s">
        <v>791</v>
      </c>
      <c r="F174" s="159" t="s">
        <v>792</v>
      </c>
      <c r="G174" s="160" t="s">
        <v>365</v>
      </c>
      <c r="H174" s="160" t="s">
        <v>275</v>
      </c>
      <c r="I174" s="161" t="s">
        <v>793</v>
      </c>
      <c r="J174" s="162" t="s">
        <v>283</v>
      </c>
      <c r="K174" s="162" t="s">
        <v>765</v>
      </c>
      <c r="L174" s="318">
        <v>18000000</v>
      </c>
      <c r="M174" s="318">
        <v>18000000</v>
      </c>
      <c r="N174" s="317">
        <v>6000000</v>
      </c>
      <c r="O174" s="325" t="s">
        <v>794</v>
      </c>
    </row>
    <row r="175" spans="1:15" ht="60" customHeight="1" x14ac:dyDescent="0.25">
      <c r="A175" s="155">
        <v>128</v>
      </c>
      <c r="B175" s="156" t="s">
        <v>286</v>
      </c>
      <c r="C175" s="157">
        <v>202068001066</v>
      </c>
      <c r="D175" s="156" t="s">
        <v>287</v>
      </c>
      <c r="E175" s="158" t="s">
        <v>795</v>
      </c>
      <c r="F175" s="159" t="s">
        <v>796</v>
      </c>
      <c r="G175" s="160" t="s">
        <v>365</v>
      </c>
      <c r="H175" s="160" t="s">
        <v>275</v>
      </c>
      <c r="I175" s="161" t="s">
        <v>797</v>
      </c>
      <c r="J175" s="162" t="s">
        <v>283</v>
      </c>
      <c r="K175" s="162" t="s">
        <v>765</v>
      </c>
      <c r="L175" s="318">
        <v>18000000</v>
      </c>
      <c r="M175" s="318">
        <v>18000000</v>
      </c>
      <c r="N175" s="317">
        <v>6000000</v>
      </c>
      <c r="O175" s="325" t="s">
        <v>798</v>
      </c>
    </row>
    <row r="176" spans="1:15" ht="60" customHeight="1" x14ac:dyDescent="0.25">
      <c r="A176" s="155">
        <v>128</v>
      </c>
      <c r="B176" s="156" t="s">
        <v>286</v>
      </c>
      <c r="C176" s="157">
        <v>202068001066</v>
      </c>
      <c r="D176" s="156" t="s">
        <v>287</v>
      </c>
      <c r="E176" s="158" t="s">
        <v>799</v>
      </c>
      <c r="F176" s="159" t="s">
        <v>800</v>
      </c>
      <c r="G176" s="160" t="s">
        <v>365</v>
      </c>
      <c r="H176" s="160" t="s">
        <v>275</v>
      </c>
      <c r="I176" s="161" t="s">
        <v>801</v>
      </c>
      <c r="J176" s="162" t="s">
        <v>283</v>
      </c>
      <c r="K176" s="162" t="s">
        <v>765</v>
      </c>
      <c r="L176" s="318">
        <v>18000000</v>
      </c>
      <c r="M176" s="318">
        <v>18000000</v>
      </c>
      <c r="N176" s="317">
        <v>6000000</v>
      </c>
      <c r="O176" s="325" t="s">
        <v>802</v>
      </c>
    </row>
    <row r="177" spans="1:15" ht="60" customHeight="1" x14ac:dyDescent="0.25">
      <c r="A177" s="155">
        <v>128</v>
      </c>
      <c r="B177" s="156" t="s">
        <v>286</v>
      </c>
      <c r="C177" s="157">
        <v>202068001066</v>
      </c>
      <c r="D177" s="156" t="s">
        <v>287</v>
      </c>
      <c r="E177" s="158" t="s">
        <v>803</v>
      </c>
      <c r="F177" s="159" t="s">
        <v>804</v>
      </c>
      <c r="G177" s="160" t="s">
        <v>365</v>
      </c>
      <c r="H177" s="160" t="s">
        <v>275</v>
      </c>
      <c r="I177" s="161" t="s">
        <v>805</v>
      </c>
      <c r="J177" s="162" t="s">
        <v>283</v>
      </c>
      <c r="K177" s="162" t="s">
        <v>765</v>
      </c>
      <c r="L177" s="318">
        <v>18000000</v>
      </c>
      <c r="M177" s="318">
        <v>18000000</v>
      </c>
      <c r="N177" s="317">
        <v>6000000</v>
      </c>
      <c r="O177" s="325" t="s">
        <v>806</v>
      </c>
    </row>
    <row r="178" spans="1:15" ht="60" customHeight="1" x14ac:dyDescent="0.25">
      <c r="A178" s="155">
        <v>128</v>
      </c>
      <c r="B178" s="156" t="s">
        <v>286</v>
      </c>
      <c r="C178" s="157">
        <v>202068001066</v>
      </c>
      <c r="D178" s="156" t="s">
        <v>287</v>
      </c>
      <c r="E178" s="158" t="s">
        <v>807</v>
      </c>
      <c r="F178" s="159" t="s">
        <v>808</v>
      </c>
      <c r="G178" s="160" t="s">
        <v>365</v>
      </c>
      <c r="H178" s="160" t="s">
        <v>275</v>
      </c>
      <c r="I178" s="161" t="s">
        <v>809</v>
      </c>
      <c r="J178" s="162" t="s">
        <v>283</v>
      </c>
      <c r="K178" s="162" t="s">
        <v>765</v>
      </c>
      <c r="L178" s="318">
        <v>18000000</v>
      </c>
      <c r="M178" s="318">
        <v>18000000</v>
      </c>
      <c r="N178" s="317">
        <v>6000000</v>
      </c>
      <c r="O178" s="325" t="s">
        <v>810</v>
      </c>
    </row>
    <row r="179" spans="1:15" ht="60" customHeight="1" x14ac:dyDescent="0.25">
      <c r="A179" s="155">
        <v>128</v>
      </c>
      <c r="B179" s="156" t="s">
        <v>286</v>
      </c>
      <c r="C179" s="157">
        <v>202068001066</v>
      </c>
      <c r="D179" s="156" t="s">
        <v>287</v>
      </c>
      <c r="E179" s="158" t="s">
        <v>811</v>
      </c>
      <c r="F179" s="159" t="s">
        <v>812</v>
      </c>
      <c r="G179" s="160" t="s">
        <v>365</v>
      </c>
      <c r="H179" s="160" t="s">
        <v>275</v>
      </c>
      <c r="I179" s="161" t="s">
        <v>813</v>
      </c>
      <c r="J179" s="162" t="s">
        <v>283</v>
      </c>
      <c r="K179" s="162" t="s">
        <v>765</v>
      </c>
      <c r="L179" s="318">
        <v>18000000</v>
      </c>
      <c r="M179" s="318">
        <v>18000000</v>
      </c>
      <c r="N179" s="317">
        <v>3000000</v>
      </c>
      <c r="O179" s="325" t="s">
        <v>814</v>
      </c>
    </row>
    <row r="180" spans="1:15" ht="60" customHeight="1" x14ac:dyDescent="0.25">
      <c r="A180" s="155">
        <v>128</v>
      </c>
      <c r="B180" s="156" t="s">
        <v>286</v>
      </c>
      <c r="C180" s="157">
        <v>202068001066</v>
      </c>
      <c r="D180" s="156" t="s">
        <v>287</v>
      </c>
      <c r="E180" s="158" t="s">
        <v>815</v>
      </c>
      <c r="F180" s="159" t="s">
        <v>816</v>
      </c>
      <c r="G180" s="160" t="s">
        <v>365</v>
      </c>
      <c r="H180" s="160" t="s">
        <v>275</v>
      </c>
      <c r="I180" s="161" t="s">
        <v>817</v>
      </c>
      <c r="J180" s="162" t="s">
        <v>283</v>
      </c>
      <c r="K180" s="162" t="s">
        <v>765</v>
      </c>
      <c r="L180" s="318">
        <v>18000000</v>
      </c>
      <c r="M180" s="318">
        <v>18000000</v>
      </c>
      <c r="N180" s="317">
        <v>3000000</v>
      </c>
      <c r="O180" s="325" t="s">
        <v>818</v>
      </c>
    </row>
    <row r="181" spans="1:15" ht="60" customHeight="1" x14ac:dyDescent="0.25">
      <c r="A181" s="155">
        <v>128</v>
      </c>
      <c r="B181" s="156" t="s">
        <v>286</v>
      </c>
      <c r="C181" s="157">
        <v>202068001066</v>
      </c>
      <c r="D181" s="156" t="s">
        <v>287</v>
      </c>
      <c r="E181" s="158" t="s">
        <v>819</v>
      </c>
      <c r="F181" s="159" t="s">
        <v>820</v>
      </c>
      <c r="G181" s="160" t="s">
        <v>365</v>
      </c>
      <c r="H181" s="160" t="s">
        <v>275</v>
      </c>
      <c r="I181" s="161" t="s">
        <v>821</v>
      </c>
      <c r="J181" s="162" t="s">
        <v>283</v>
      </c>
      <c r="K181" s="162" t="s">
        <v>765</v>
      </c>
      <c r="L181" s="318">
        <v>18000000</v>
      </c>
      <c r="M181" s="318">
        <v>18000000</v>
      </c>
      <c r="N181" s="317">
        <v>6000000</v>
      </c>
      <c r="O181" s="325" t="s">
        <v>822</v>
      </c>
    </row>
    <row r="182" spans="1:15" ht="60" customHeight="1" x14ac:dyDescent="0.25">
      <c r="A182" s="155">
        <v>128</v>
      </c>
      <c r="B182" s="156" t="s">
        <v>286</v>
      </c>
      <c r="C182" s="157">
        <v>202068001066</v>
      </c>
      <c r="D182" s="156" t="s">
        <v>287</v>
      </c>
      <c r="E182" s="158" t="s">
        <v>823</v>
      </c>
      <c r="F182" s="159" t="s">
        <v>824</v>
      </c>
      <c r="G182" s="160" t="s">
        <v>365</v>
      </c>
      <c r="H182" s="160" t="s">
        <v>275</v>
      </c>
      <c r="I182" s="161" t="s">
        <v>825</v>
      </c>
      <c r="J182" s="162" t="s">
        <v>283</v>
      </c>
      <c r="K182" s="162" t="s">
        <v>765</v>
      </c>
      <c r="L182" s="318">
        <v>18000000</v>
      </c>
      <c r="M182" s="318">
        <v>18000000</v>
      </c>
      <c r="N182" s="317">
        <v>6000000</v>
      </c>
      <c r="O182" s="325" t="s">
        <v>826</v>
      </c>
    </row>
    <row r="183" spans="1:15" ht="60" customHeight="1" x14ac:dyDescent="0.25">
      <c r="A183" s="155">
        <v>128</v>
      </c>
      <c r="B183" s="156" t="s">
        <v>286</v>
      </c>
      <c r="C183" s="157">
        <v>202068001066</v>
      </c>
      <c r="D183" s="156" t="s">
        <v>287</v>
      </c>
      <c r="E183" s="158" t="s">
        <v>827</v>
      </c>
      <c r="F183" s="159" t="s">
        <v>828</v>
      </c>
      <c r="G183" s="160" t="s">
        <v>365</v>
      </c>
      <c r="H183" s="160" t="s">
        <v>275</v>
      </c>
      <c r="I183" s="161" t="s">
        <v>829</v>
      </c>
      <c r="J183" s="162" t="s">
        <v>283</v>
      </c>
      <c r="K183" s="162" t="s">
        <v>765</v>
      </c>
      <c r="L183" s="318">
        <v>18000000</v>
      </c>
      <c r="M183" s="318">
        <v>18000000</v>
      </c>
      <c r="N183" s="317">
        <v>6000000</v>
      </c>
      <c r="O183" s="325" t="s">
        <v>830</v>
      </c>
    </row>
    <row r="184" spans="1:15" ht="60" customHeight="1" x14ac:dyDescent="0.25">
      <c r="A184" s="155">
        <v>128</v>
      </c>
      <c r="B184" s="156" t="s">
        <v>286</v>
      </c>
      <c r="C184" s="157">
        <v>202068001066</v>
      </c>
      <c r="D184" s="156" t="s">
        <v>287</v>
      </c>
      <c r="E184" s="158" t="s">
        <v>831</v>
      </c>
      <c r="F184" s="159" t="s">
        <v>832</v>
      </c>
      <c r="G184" s="160" t="s">
        <v>365</v>
      </c>
      <c r="H184" s="160" t="s">
        <v>275</v>
      </c>
      <c r="I184" s="161" t="s">
        <v>833</v>
      </c>
      <c r="J184" s="162" t="s">
        <v>283</v>
      </c>
      <c r="K184" s="162" t="s">
        <v>765</v>
      </c>
      <c r="L184" s="318">
        <v>18000000</v>
      </c>
      <c r="M184" s="318">
        <v>18000000</v>
      </c>
      <c r="N184" s="317">
        <v>3000000</v>
      </c>
      <c r="O184" s="325" t="s">
        <v>834</v>
      </c>
    </row>
    <row r="185" spans="1:15" ht="60" customHeight="1" x14ac:dyDescent="0.25">
      <c r="A185" s="155">
        <v>128</v>
      </c>
      <c r="B185" s="156" t="s">
        <v>286</v>
      </c>
      <c r="C185" s="157">
        <v>202068001066</v>
      </c>
      <c r="D185" s="156" t="s">
        <v>287</v>
      </c>
      <c r="E185" s="158" t="s">
        <v>835</v>
      </c>
      <c r="F185" s="159" t="s">
        <v>836</v>
      </c>
      <c r="G185" s="160" t="s">
        <v>365</v>
      </c>
      <c r="H185" s="160" t="s">
        <v>275</v>
      </c>
      <c r="I185" s="161" t="s">
        <v>837</v>
      </c>
      <c r="J185" s="162" t="s">
        <v>283</v>
      </c>
      <c r="K185" s="162" t="s">
        <v>765</v>
      </c>
      <c r="L185" s="318">
        <v>18000000</v>
      </c>
      <c r="M185" s="318">
        <v>18000000</v>
      </c>
      <c r="N185" s="317">
        <v>6000000</v>
      </c>
      <c r="O185" s="325" t="s">
        <v>838</v>
      </c>
    </row>
    <row r="186" spans="1:15" ht="60" customHeight="1" x14ac:dyDescent="0.25">
      <c r="A186" s="155">
        <v>128</v>
      </c>
      <c r="B186" s="156" t="s">
        <v>286</v>
      </c>
      <c r="C186" s="157">
        <v>202068001066</v>
      </c>
      <c r="D186" s="156" t="s">
        <v>287</v>
      </c>
      <c r="E186" s="158" t="s">
        <v>839</v>
      </c>
      <c r="F186" s="159" t="s">
        <v>840</v>
      </c>
      <c r="G186" s="160" t="s">
        <v>365</v>
      </c>
      <c r="H186" s="160" t="s">
        <v>275</v>
      </c>
      <c r="I186" s="161" t="s">
        <v>841</v>
      </c>
      <c r="J186" s="162" t="s">
        <v>283</v>
      </c>
      <c r="K186" s="162" t="s">
        <v>842</v>
      </c>
      <c r="L186" s="318">
        <v>18000000</v>
      </c>
      <c r="M186" s="318">
        <v>18000000</v>
      </c>
      <c r="N186" s="317">
        <v>3000000</v>
      </c>
      <c r="O186" s="325" t="s">
        <v>843</v>
      </c>
    </row>
    <row r="187" spans="1:15" ht="60" customHeight="1" x14ac:dyDescent="0.25">
      <c r="A187" s="155">
        <v>128</v>
      </c>
      <c r="B187" s="156" t="s">
        <v>286</v>
      </c>
      <c r="C187" s="157">
        <v>202068001066</v>
      </c>
      <c r="D187" s="156" t="s">
        <v>287</v>
      </c>
      <c r="E187" s="158" t="s">
        <v>844</v>
      </c>
      <c r="F187" s="159" t="s">
        <v>845</v>
      </c>
      <c r="G187" s="160" t="s">
        <v>365</v>
      </c>
      <c r="H187" s="160" t="s">
        <v>275</v>
      </c>
      <c r="I187" s="161" t="s">
        <v>846</v>
      </c>
      <c r="J187" s="162" t="s">
        <v>283</v>
      </c>
      <c r="K187" s="162" t="s">
        <v>842</v>
      </c>
      <c r="L187" s="318">
        <v>18000000</v>
      </c>
      <c r="M187" s="318">
        <v>18000000</v>
      </c>
      <c r="N187" s="317">
        <v>3000000</v>
      </c>
      <c r="O187" s="325" t="s">
        <v>847</v>
      </c>
    </row>
    <row r="188" spans="1:15" ht="60" customHeight="1" x14ac:dyDescent="0.25">
      <c r="A188" s="155">
        <v>128</v>
      </c>
      <c r="B188" s="156" t="s">
        <v>286</v>
      </c>
      <c r="C188" s="157">
        <v>202068001066</v>
      </c>
      <c r="D188" s="156" t="s">
        <v>287</v>
      </c>
      <c r="E188" s="158" t="s">
        <v>848</v>
      </c>
      <c r="F188" s="159" t="s">
        <v>849</v>
      </c>
      <c r="G188" s="160" t="s">
        <v>365</v>
      </c>
      <c r="H188" s="160" t="s">
        <v>275</v>
      </c>
      <c r="I188" s="161" t="s">
        <v>850</v>
      </c>
      <c r="J188" s="162" t="s">
        <v>283</v>
      </c>
      <c r="K188" s="162" t="s">
        <v>842</v>
      </c>
      <c r="L188" s="318">
        <v>18000000</v>
      </c>
      <c r="M188" s="318">
        <v>18000000</v>
      </c>
      <c r="N188" s="317">
        <v>0</v>
      </c>
      <c r="O188" s="325" t="s">
        <v>851</v>
      </c>
    </row>
    <row r="189" spans="1:15" ht="60" customHeight="1" x14ac:dyDescent="0.25">
      <c r="A189" s="155">
        <v>128</v>
      </c>
      <c r="B189" s="156" t="s">
        <v>286</v>
      </c>
      <c r="C189" s="157">
        <v>202068001066</v>
      </c>
      <c r="D189" s="156" t="s">
        <v>287</v>
      </c>
      <c r="E189" s="158" t="s">
        <v>852</v>
      </c>
      <c r="F189" s="159" t="s">
        <v>853</v>
      </c>
      <c r="G189" s="160" t="s">
        <v>365</v>
      </c>
      <c r="H189" s="160" t="s">
        <v>275</v>
      </c>
      <c r="I189" s="161" t="s">
        <v>854</v>
      </c>
      <c r="J189" s="162" t="s">
        <v>283</v>
      </c>
      <c r="K189" s="162" t="s">
        <v>842</v>
      </c>
      <c r="L189" s="318">
        <v>18000000</v>
      </c>
      <c r="M189" s="318">
        <v>18000000</v>
      </c>
      <c r="N189" s="317">
        <v>0</v>
      </c>
      <c r="O189" s="325" t="s">
        <v>855</v>
      </c>
    </row>
    <row r="190" spans="1:15" ht="60" customHeight="1" x14ac:dyDescent="0.25">
      <c r="A190" s="155">
        <v>128</v>
      </c>
      <c r="B190" s="156" t="s">
        <v>286</v>
      </c>
      <c r="C190" s="157">
        <v>202068001066</v>
      </c>
      <c r="D190" s="156" t="s">
        <v>287</v>
      </c>
      <c r="E190" s="158" t="s">
        <v>856</v>
      </c>
      <c r="F190" s="159" t="s">
        <v>857</v>
      </c>
      <c r="G190" s="160" t="s">
        <v>365</v>
      </c>
      <c r="H190" s="160" t="s">
        <v>275</v>
      </c>
      <c r="I190" s="161" t="s">
        <v>858</v>
      </c>
      <c r="J190" s="162" t="s">
        <v>283</v>
      </c>
      <c r="K190" s="162" t="s">
        <v>842</v>
      </c>
      <c r="L190" s="318">
        <v>18000000</v>
      </c>
      <c r="M190" s="318">
        <v>18000000</v>
      </c>
      <c r="N190" s="317">
        <v>3000000</v>
      </c>
      <c r="O190" s="325" t="s">
        <v>859</v>
      </c>
    </row>
    <row r="191" spans="1:15" ht="60" customHeight="1" x14ac:dyDescent="0.25">
      <c r="A191" s="155">
        <v>128</v>
      </c>
      <c r="B191" s="156" t="s">
        <v>286</v>
      </c>
      <c r="C191" s="157">
        <v>202068001066</v>
      </c>
      <c r="D191" s="156" t="s">
        <v>287</v>
      </c>
      <c r="E191" s="158" t="s">
        <v>860</v>
      </c>
      <c r="F191" s="159" t="s">
        <v>861</v>
      </c>
      <c r="G191" s="160" t="s">
        <v>365</v>
      </c>
      <c r="H191" s="160" t="s">
        <v>275</v>
      </c>
      <c r="I191" s="161" t="s">
        <v>862</v>
      </c>
      <c r="J191" s="162" t="s">
        <v>283</v>
      </c>
      <c r="K191" s="162" t="s">
        <v>842</v>
      </c>
      <c r="L191" s="318">
        <v>18000000</v>
      </c>
      <c r="M191" s="318">
        <v>18000000</v>
      </c>
      <c r="N191" s="317">
        <v>0</v>
      </c>
      <c r="O191" s="325" t="s">
        <v>863</v>
      </c>
    </row>
    <row r="192" spans="1:15" ht="60" customHeight="1" x14ac:dyDescent="0.25">
      <c r="A192" s="155">
        <v>128</v>
      </c>
      <c r="B192" s="156" t="s">
        <v>286</v>
      </c>
      <c r="C192" s="157">
        <v>202068001066</v>
      </c>
      <c r="D192" s="156" t="s">
        <v>287</v>
      </c>
      <c r="E192" s="158" t="s">
        <v>864</v>
      </c>
      <c r="F192" s="159" t="s">
        <v>865</v>
      </c>
      <c r="G192" s="160" t="s">
        <v>365</v>
      </c>
      <c r="H192" s="160" t="s">
        <v>275</v>
      </c>
      <c r="I192" s="161" t="s">
        <v>866</v>
      </c>
      <c r="J192" s="162" t="s">
        <v>283</v>
      </c>
      <c r="K192" s="162" t="s">
        <v>842</v>
      </c>
      <c r="L192" s="318">
        <v>18000000</v>
      </c>
      <c r="M192" s="318">
        <v>18000000</v>
      </c>
      <c r="N192" s="317">
        <v>3000000</v>
      </c>
      <c r="O192" s="325" t="s">
        <v>867</v>
      </c>
    </row>
    <row r="193" spans="1:15" ht="60" customHeight="1" x14ac:dyDescent="0.25">
      <c r="A193" s="155">
        <v>128</v>
      </c>
      <c r="B193" s="156" t="s">
        <v>286</v>
      </c>
      <c r="C193" s="157">
        <v>202068001066</v>
      </c>
      <c r="D193" s="156" t="s">
        <v>287</v>
      </c>
      <c r="E193" s="158" t="s">
        <v>868</v>
      </c>
      <c r="F193" s="159" t="s">
        <v>869</v>
      </c>
      <c r="G193" s="160" t="s">
        <v>365</v>
      </c>
      <c r="H193" s="160" t="s">
        <v>275</v>
      </c>
      <c r="I193" s="161" t="s">
        <v>870</v>
      </c>
      <c r="J193" s="162" t="s">
        <v>283</v>
      </c>
      <c r="K193" s="162" t="s">
        <v>842</v>
      </c>
      <c r="L193" s="318">
        <v>18000000</v>
      </c>
      <c r="M193" s="318">
        <v>18000000</v>
      </c>
      <c r="N193" s="317">
        <v>3000000</v>
      </c>
      <c r="O193" s="325" t="s">
        <v>871</v>
      </c>
    </row>
    <row r="194" spans="1:15" ht="60" customHeight="1" x14ac:dyDescent="0.25">
      <c r="A194" s="155">
        <v>128</v>
      </c>
      <c r="B194" s="156" t="s">
        <v>286</v>
      </c>
      <c r="C194" s="157">
        <v>202068001066</v>
      </c>
      <c r="D194" s="156" t="s">
        <v>287</v>
      </c>
      <c r="E194" s="158" t="s">
        <v>872</v>
      </c>
      <c r="F194" s="159" t="s">
        <v>873</v>
      </c>
      <c r="G194" s="160" t="s">
        <v>365</v>
      </c>
      <c r="H194" s="160" t="s">
        <v>275</v>
      </c>
      <c r="I194" s="161" t="s">
        <v>874</v>
      </c>
      <c r="J194" s="162" t="s">
        <v>283</v>
      </c>
      <c r="K194" s="162" t="s">
        <v>875</v>
      </c>
      <c r="L194" s="318">
        <v>18000000</v>
      </c>
      <c r="M194" s="318">
        <v>18000000</v>
      </c>
      <c r="N194" s="317">
        <v>3000000</v>
      </c>
      <c r="O194" s="325" t="s">
        <v>876</v>
      </c>
    </row>
    <row r="195" spans="1:15" ht="60" customHeight="1" x14ac:dyDescent="0.25">
      <c r="A195" s="155">
        <v>128</v>
      </c>
      <c r="B195" s="156" t="s">
        <v>286</v>
      </c>
      <c r="C195" s="157">
        <v>202068001066</v>
      </c>
      <c r="D195" s="156" t="s">
        <v>287</v>
      </c>
      <c r="E195" s="158" t="s">
        <v>877</v>
      </c>
      <c r="F195" s="159" t="s">
        <v>878</v>
      </c>
      <c r="G195" s="160" t="s">
        <v>365</v>
      </c>
      <c r="H195" s="160" t="s">
        <v>275</v>
      </c>
      <c r="I195" s="161" t="s">
        <v>879</v>
      </c>
      <c r="J195" s="162" t="s">
        <v>283</v>
      </c>
      <c r="K195" s="162" t="s">
        <v>875</v>
      </c>
      <c r="L195" s="318">
        <v>18000000</v>
      </c>
      <c r="M195" s="318">
        <v>18000000</v>
      </c>
      <c r="N195" s="317">
        <v>3000000</v>
      </c>
      <c r="O195" s="325" t="s">
        <v>880</v>
      </c>
    </row>
    <row r="196" spans="1:15" ht="60" customHeight="1" x14ac:dyDescent="0.25">
      <c r="A196" s="155">
        <v>128</v>
      </c>
      <c r="B196" s="156" t="s">
        <v>286</v>
      </c>
      <c r="C196" s="157">
        <v>202068001066</v>
      </c>
      <c r="D196" s="156" t="s">
        <v>287</v>
      </c>
      <c r="E196" s="158" t="s">
        <v>881</v>
      </c>
      <c r="F196" s="159" t="s">
        <v>882</v>
      </c>
      <c r="G196" s="160" t="s">
        <v>365</v>
      </c>
      <c r="H196" s="160" t="s">
        <v>275</v>
      </c>
      <c r="I196" s="161" t="s">
        <v>883</v>
      </c>
      <c r="J196" s="162" t="s">
        <v>283</v>
      </c>
      <c r="K196" s="162" t="s">
        <v>875</v>
      </c>
      <c r="L196" s="318">
        <v>18000000</v>
      </c>
      <c r="M196" s="318">
        <v>18000000</v>
      </c>
      <c r="N196" s="317">
        <v>3000000</v>
      </c>
      <c r="O196" s="325" t="s">
        <v>884</v>
      </c>
    </row>
    <row r="197" spans="1:15" ht="60" customHeight="1" x14ac:dyDescent="0.25">
      <c r="A197" s="155">
        <v>128</v>
      </c>
      <c r="B197" s="156" t="s">
        <v>286</v>
      </c>
      <c r="C197" s="157">
        <v>202068001066</v>
      </c>
      <c r="D197" s="156" t="s">
        <v>287</v>
      </c>
      <c r="E197" s="158" t="s">
        <v>885</v>
      </c>
      <c r="F197" s="159" t="s">
        <v>886</v>
      </c>
      <c r="G197" s="160" t="s">
        <v>365</v>
      </c>
      <c r="H197" s="160" t="s">
        <v>275</v>
      </c>
      <c r="I197" s="161" t="s">
        <v>887</v>
      </c>
      <c r="J197" s="162" t="s">
        <v>283</v>
      </c>
      <c r="K197" s="162" t="s">
        <v>888</v>
      </c>
      <c r="L197" s="318">
        <v>18000000</v>
      </c>
      <c r="M197" s="318">
        <v>18000000</v>
      </c>
      <c r="N197" s="317">
        <v>3000000</v>
      </c>
      <c r="O197" s="325" t="s">
        <v>889</v>
      </c>
    </row>
    <row r="198" spans="1:15" ht="60" customHeight="1" x14ac:dyDescent="0.25">
      <c r="A198" s="155">
        <v>128</v>
      </c>
      <c r="B198" s="156" t="s">
        <v>286</v>
      </c>
      <c r="C198" s="157">
        <v>202068001066</v>
      </c>
      <c r="D198" s="156" t="s">
        <v>287</v>
      </c>
      <c r="E198" s="158" t="s">
        <v>890</v>
      </c>
      <c r="F198" s="159" t="s">
        <v>891</v>
      </c>
      <c r="G198" s="160" t="s">
        <v>365</v>
      </c>
      <c r="H198" s="160" t="s">
        <v>275</v>
      </c>
      <c r="I198" s="161" t="s">
        <v>892</v>
      </c>
      <c r="J198" s="162" t="s">
        <v>284</v>
      </c>
      <c r="K198" s="162" t="s">
        <v>765</v>
      </c>
      <c r="L198" s="318">
        <v>18000000</v>
      </c>
      <c r="M198" s="318">
        <v>18000000</v>
      </c>
      <c r="N198" s="317">
        <v>6000000</v>
      </c>
      <c r="O198" s="325" t="s">
        <v>893</v>
      </c>
    </row>
    <row r="199" spans="1:15" ht="60" customHeight="1" x14ac:dyDescent="0.25">
      <c r="A199" s="155">
        <v>128</v>
      </c>
      <c r="B199" s="156" t="s">
        <v>286</v>
      </c>
      <c r="C199" s="157">
        <v>202068001066</v>
      </c>
      <c r="D199" s="156" t="s">
        <v>287</v>
      </c>
      <c r="E199" s="158" t="s">
        <v>894</v>
      </c>
      <c r="F199" s="159" t="s">
        <v>895</v>
      </c>
      <c r="G199" s="160" t="s">
        <v>365</v>
      </c>
      <c r="H199" s="160" t="s">
        <v>275</v>
      </c>
      <c r="I199" s="161" t="s">
        <v>896</v>
      </c>
      <c r="J199" s="162" t="s">
        <v>284</v>
      </c>
      <c r="K199" s="162" t="s">
        <v>765</v>
      </c>
      <c r="L199" s="318">
        <v>18000000</v>
      </c>
      <c r="M199" s="318">
        <v>18000000</v>
      </c>
      <c r="N199" s="317">
        <v>6000000</v>
      </c>
      <c r="O199" s="325" t="s">
        <v>897</v>
      </c>
    </row>
    <row r="200" spans="1:15" ht="60" customHeight="1" x14ac:dyDescent="0.25">
      <c r="A200" s="155">
        <v>128</v>
      </c>
      <c r="B200" s="156" t="s">
        <v>286</v>
      </c>
      <c r="C200" s="157">
        <v>202068001066</v>
      </c>
      <c r="D200" s="156" t="s">
        <v>287</v>
      </c>
      <c r="E200" s="158" t="s">
        <v>898</v>
      </c>
      <c r="F200" s="159" t="s">
        <v>899</v>
      </c>
      <c r="G200" s="160" t="s">
        <v>365</v>
      </c>
      <c r="H200" s="160" t="s">
        <v>275</v>
      </c>
      <c r="I200" s="161" t="s">
        <v>900</v>
      </c>
      <c r="J200" s="162" t="s">
        <v>284</v>
      </c>
      <c r="K200" s="162" t="s">
        <v>765</v>
      </c>
      <c r="L200" s="318">
        <v>18000000</v>
      </c>
      <c r="M200" s="318">
        <v>18000000</v>
      </c>
      <c r="N200" s="317">
        <v>6000000</v>
      </c>
      <c r="O200" s="325" t="s">
        <v>901</v>
      </c>
    </row>
    <row r="201" spans="1:15" ht="60" customHeight="1" x14ac:dyDescent="0.25">
      <c r="A201" s="155">
        <v>128</v>
      </c>
      <c r="B201" s="156" t="s">
        <v>286</v>
      </c>
      <c r="C201" s="157">
        <v>202068001066</v>
      </c>
      <c r="D201" s="156" t="s">
        <v>287</v>
      </c>
      <c r="E201" s="158" t="s">
        <v>902</v>
      </c>
      <c r="F201" s="159" t="s">
        <v>903</v>
      </c>
      <c r="G201" s="160" t="s">
        <v>365</v>
      </c>
      <c r="H201" s="160" t="s">
        <v>275</v>
      </c>
      <c r="I201" s="161" t="s">
        <v>904</v>
      </c>
      <c r="J201" s="162" t="s">
        <v>284</v>
      </c>
      <c r="K201" s="162" t="s">
        <v>765</v>
      </c>
      <c r="L201" s="318">
        <v>18000000</v>
      </c>
      <c r="M201" s="318">
        <v>18000000</v>
      </c>
      <c r="N201" s="317">
        <v>3000000</v>
      </c>
      <c r="O201" s="325" t="s">
        <v>905</v>
      </c>
    </row>
    <row r="202" spans="1:15" ht="60" customHeight="1" x14ac:dyDescent="0.25">
      <c r="A202" s="155">
        <v>128</v>
      </c>
      <c r="B202" s="156" t="s">
        <v>286</v>
      </c>
      <c r="C202" s="157">
        <v>202068001066</v>
      </c>
      <c r="D202" s="156" t="s">
        <v>287</v>
      </c>
      <c r="E202" s="158" t="s">
        <v>906</v>
      </c>
      <c r="F202" s="159" t="s">
        <v>907</v>
      </c>
      <c r="G202" s="160" t="s">
        <v>365</v>
      </c>
      <c r="H202" s="160" t="s">
        <v>275</v>
      </c>
      <c r="I202" s="161" t="s">
        <v>908</v>
      </c>
      <c r="J202" s="162" t="s">
        <v>284</v>
      </c>
      <c r="K202" s="162" t="s">
        <v>765</v>
      </c>
      <c r="L202" s="318">
        <v>18000000</v>
      </c>
      <c r="M202" s="318">
        <v>18000000</v>
      </c>
      <c r="N202" s="317">
        <v>3000000</v>
      </c>
      <c r="O202" s="325" t="s">
        <v>909</v>
      </c>
    </row>
    <row r="203" spans="1:15" ht="60" customHeight="1" x14ac:dyDescent="0.25">
      <c r="A203" s="155">
        <v>128</v>
      </c>
      <c r="B203" s="156" t="s">
        <v>286</v>
      </c>
      <c r="C203" s="157">
        <v>202068001066</v>
      </c>
      <c r="D203" s="156" t="s">
        <v>287</v>
      </c>
      <c r="E203" s="158" t="s">
        <v>910</v>
      </c>
      <c r="F203" s="159" t="s">
        <v>911</v>
      </c>
      <c r="G203" s="160" t="s">
        <v>365</v>
      </c>
      <c r="H203" s="160" t="s">
        <v>275</v>
      </c>
      <c r="I203" s="161" t="s">
        <v>912</v>
      </c>
      <c r="J203" s="162" t="s">
        <v>284</v>
      </c>
      <c r="K203" s="162" t="s">
        <v>765</v>
      </c>
      <c r="L203" s="318">
        <v>18000000</v>
      </c>
      <c r="M203" s="318">
        <v>18000000</v>
      </c>
      <c r="N203" s="317">
        <v>3000000</v>
      </c>
      <c r="O203" s="325" t="s">
        <v>913</v>
      </c>
    </row>
    <row r="204" spans="1:15" ht="60" customHeight="1" x14ac:dyDescent="0.25">
      <c r="A204" s="155">
        <v>128</v>
      </c>
      <c r="B204" s="156" t="s">
        <v>286</v>
      </c>
      <c r="C204" s="157">
        <v>202068001066</v>
      </c>
      <c r="D204" s="156" t="s">
        <v>287</v>
      </c>
      <c r="E204" s="158" t="s">
        <v>914</v>
      </c>
      <c r="F204" s="159" t="s">
        <v>915</v>
      </c>
      <c r="G204" s="160" t="s">
        <v>365</v>
      </c>
      <c r="H204" s="160" t="s">
        <v>275</v>
      </c>
      <c r="I204" s="161" t="s">
        <v>916</v>
      </c>
      <c r="J204" s="162" t="s">
        <v>284</v>
      </c>
      <c r="K204" s="162" t="s">
        <v>842</v>
      </c>
      <c r="L204" s="318">
        <v>18000000</v>
      </c>
      <c r="M204" s="318">
        <v>18000000</v>
      </c>
      <c r="N204" s="317">
        <v>3000000</v>
      </c>
      <c r="O204" s="325" t="s">
        <v>917</v>
      </c>
    </row>
    <row r="205" spans="1:15" ht="60" customHeight="1" x14ac:dyDescent="0.25">
      <c r="A205" s="155">
        <v>128</v>
      </c>
      <c r="B205" s="156" t="s">
        <v>286</v>
      </c>
      <c r="C205" s="157">
        <v>202068001066</v>
      </c>
      <c r="D205" s="156" t="s">
        <v>287</v>
      </c>
      <c r="E205" s="158" t="s">
        <v>918</v>
      </c>
      <c r="F205" s="159" t="s">
        <v>919</v>
      </c>
      <c r="G205" s="160" t="s">
        <v>365</v>
      </c>
      <c r="H205" s="160" t="s">
        <v>275</v>
      </c>
      <c r="I205" s="161" t="s">
        <v>920</v>
      </c>
      <c r="J205" s="162" t="s">
        <v>284</v>
      </c>
      <c r="K205" s="162" t="s">
        <v>842</v>
      </c>
      <c r="L205" s="318">
        <v>18000000</v>
      </c>
      <c r="M205" s="318">
        <v>18000000</v>
      </c>
      <c r="N205" s="317">
        <v>3000000</v>
      </c>
      <c r="O205" s="325" t="s">
        <v>921</v>
      </c>
    </row>
    <row r="206" spans="1:15" ht="60" customHeight="1" x14ac:dyDescent="0.25">
      <c r="A206" s="155">
        <v>128</v>
      </c>
      <c r="B206" s="156" t="s">
        <v>286</v>
      </c>
      <c r="C206" s="157">
        <v>202068001066</v>
      </c>
      <c r="D206" s="156" t="s">
        <v>287</v>
      </c>
      <c r="E206" s="158" t="s">
        <v>922</v>
      </c>
      <c r="F206" s="159" t="s">
        <v>923</v>
      </c>
      <c r="G206" s="160" t="s">
        <v>365</v>
      </c>
      <c r="H206" s="160" t="s">
        <v>275</v>
      </c>
      <c r="I206" s="161" t="s">
        <v>924</v>
      </c>
      <c r="J206" s="162" t="s">
        <v>925</v>
      </c>
      <c r="K206" s="162" t="s">
        <v>842</v>
      </c>
      <c r="L206" s="318">
        <v>17400000</v>
      </c>
      <c r="M206" s="318">
        <v>17400000</v>
      </c>
      <c r="N206" s="317">
        <v>2900000</v>
      </c>
      <c r="O206" s="325" t="s">
        <v>926</v>
      </c>
    </row>
    <row r="207" spans="1:15" ht="60" customHeight="1" x14ac:dyDescent="0.25">
      <c r="A207" s="155">
        <v>128</v>
      </c>
      <c r="B207" s="156" t="s">
        <v>286</v>
      </c>
      <c r="C207" s="157">
        <v>202068001066</v>
      </c>
      <c r="D207" s="156" t="s">
        <v>287</v>
      </c>
      <c r="E207" s="158" t="s">
        <v>927</v>
      </c>
      <c r="F207" s="159" t="s">
        <v>928</v>
      </c>
      <c r="G207" s="160" t="s">
        <v>365</v>
      </c>
      <c r="H207" s="160" t="s">
        <v>275</v>
      </c>
      <c r="I207" s="161" t="s">
        <v>929</v>
      </c>
      <c r="J207" s="162" t="s">
        <v>925</v>
      </c>
      <c r="K207" s="162" t="s">
        <v>842</v>
      </c>
      <c r="L207" s="318">
        <v>17400000</v>
      </c>
      <c r="M207" s="318">
        <v>17400000</v>
      </c>
      <c r="N207" s="317">
        <v>2900000</v>
      </c>
      <c r="O207" s="325" t="s">
        <v>930</v>
      </c>
    </row>
    <row r="208" spans="1:15" ht="60" customHeight="1" x14ac:dyDescent="0.25">
      <c r="A208" s="155">
        <v>128</v>
      </c>
      <c r="B208" s="156" t="s">
        <v>286</v>
      </c>
      <c r="C208" s="157">
        <v>202068001066</v>
      </c>
      <c r="D208" s="156" t="s">
        <v>287</v>
      </c>
      <c r="E208" s="158" t="s">
        <v>931</v>
      </c>
      <c r="F208" s="159" t="s">
        <v>932</v>
      </c>
      <c r="G208" s="160" t="s">
        <v>365</v>
      </c>
      <c r="H208" s="160" t="s">
        <v>275</v>
      </c>
      <c r="I208" s="161" t="s">
        <v>933</v>
      </c>
      <c r="J208" s="162" t="s">
        <v>925</v>
      </c>
      <c r="K208" s="162" t="s">
        <v>842</v>
      </c>
      <c r="L208" s="318">
        <v>17400000</v>
      </c>
      <c r="M208" s="318">
        <v>17400000</v>
      </c>
      <c r="N208" s="317">
        <v>0</v>
      </c>
      <c r="O208" s="325" t="s">
        <v>934</v>
      </c>
    </row>
    <row r="209" spans="1:15" ht="60" customHeight="1" x14ac:dyDescent="0.25">
      <c r="A209" s="155">
        <v>128</v>
      </c>
      <c r="B209" s="156" t="s">
        <v>286</v>
      </c>
      <c r="C209" s="157">
        <v>202068001066</v>
      </c>
      <c r="D209" s="156" t="s">
        <v>287</v>
      </c>
      <c r="E209" s="158" t="s">
        <v>935</v>
      </c>
      <c r="F209" s="159" t="s">
        <v>936</v>
      </c>
      <c r="G209" s="160" t="s">
        <v>365</v>
      </c>
      <c r="H209" s="160" t="s">
        <v>275</v>
      </c>
      <c r="I209" s="161" t="s">
        <v>937</v>
      </c>
      <c r="J209" s="162" t="s">
        <v>925</v>
      </c>
      <c r="K209" s="162" t="s">
        <v>842</v>
      </c>
      <c r="L209" s="318">
        <v>17400000</v>
      </c>
      <c r="M209" s="318">
        <v>17400000</v>
      </c>
      <c r="N209" s="317">
        <v>0</v>
      </c>
      <c r="O209" s="325" t="s">
        <v>938</v>
      </c>
    </row>
    <row r="210" spans="1:15" ht="60" customHeight="1" x14ac:dyDescent="0.25">
      <c r="A210" s="155">
        <v>128</v>
      </c>
      <c r="B210" s="156" t="s">
        <v>286</v>
      </c>
      <c r="C210" s="157">
        <v>202068001066</v>
      </c>
      <c r="D210" s="156" t="s">
        <v>287</v>
      </c>
      <c r="E210" s="158" t="s">
        <v>939</v>
      </c>
      <c r="F210" s="159" t="s">
        <v>940</v>
      </c>
      <c r="G210" s="160" t="s">
        <v>365</v>
      </c>
      <c r="H210" s="160" t="s">
        <v>275</v>
      </c>
      <c r="I210" s="161" t="s">
        <v>941</v>
      </c>
      <c r="J210" s="162" t="s">
        <v>925</v>
      </c>
      <c r="K210" s="162" t="s">
        <v>842</v>
      </c>
      <c r="L210" s="318">
        <v>17400000</v>
      </c>
      <c r="M210" s="318">
        <v>17400000</v>
      </c>
      <c r="N210" s="317">
        <v>2900000</v>
      </c>
      <c r="O210" s="325" t="s">
        <v>942</v>
      </c>
    </row>
    <row r="211" spans="1:15" ht="60" customHeight="1" x14ac:dyDescent="0.25">
      <c r="A211" s="155">
        <v>128</v>
      </c>
      <c r="B211" s="156" t="s">
        <v>286</v>
      </c>
      <c r="C211" s="157">
        <v>202068001066</v>
      </c>
      <c r="D211" s="156" t="s">
        <v>287</v>
      </c>
      <c r="E211" s="158" t="s">
        <v>943</v>
      </c>
      <c r="F211" s="159" t="s">
        <v>944</v>
      </c>
      <c r="G211" s="160" t="s">
        <v>365</v>
      </c>
      <c r="H211" s="160" t="s">
        <v>275</v>
      </c>
      <c r="I211" s="161" t="s">
        <v>945</v>
      </c>
      <c r="J211" s="162" t="s">
        <v>925</v>
      </c>
      <c r="K211" s="162" t="s">
        <v>842</v>
      </c>
      <c r="L211" s="318">
        <v>17400000</v>
      </c>
      <c r="M211" s="318">
        <v>17400000</v>
      </c>
      <c r="N211" s="317">
        <v>2900000</v>
      </c>
      <c r="O211" s="325" t="s">
        <v>946</v>
      </c>
    </row>
    <row r="212" spans="1:15" ht="60" customHeight="1" x14ac:dyDescent="0.25">
      <c r="A212" s="155">
        <v>128</v>
      </c>
      <c r="B212" s="156" t="s">
        <v>286</v>
      </c>
      <c r="C212" s="157">
        <v>202068001066</v>
      </c>
      <c r="D212" s="156" t="s">
        <v>287</v>
      </c>
      <c r="E212" s="158" t="s">
        <v>947</v>
      </c>
      <c r="F212" s="159" t="s">
        <v>948</v>
      </c>
      <c r="G212" s="160" t="s">
        <v>365</v>
      </c>
      <c r="H212" s="160" t="s">
        <v>275</v>
      </c>
      <c r="I212" s="161" t="s">
        <v>949</v>
      </c>
      <c r="J212" s="162" t="s">
        <v>925</v>
      </c>
      <c r="K212" s="162" t="s">
        <v>842</v>
      </c>
      <c r="L212" s="318">
        <v>17400000</v>
      </c>
      <c r="M212" s="318">
        <v>17400000</v>
      </c>
      <c r="N212" s="317">
        <v>2900000</v>
      </c>
      <c r="O212" s="325" t="s">
        <v>950</v>
      </c>
    </row>
    <row r="213" spans="1:15" ht="60" customHeight="1" x14ac:dyDescent="0.25">
      <c r="A213" s="155">
        <v>128</v>
      </c>
      <c r="B213" s="156" t="s">
        <v>286</v>
      </c>
      <c r="C213" s="157">
        <v>202068001066</v>
      </c>
      <c r="D213" s="156" t="s">
        <v>287</v>
      </c>
      <c r="E213" s="158" t="s">
        <v>951</v>
      </c>
      <c r="F213" s="159" t="s">
        <v>952</v>
      </c>
      <c r="G213" s="160" t="s">
        <v>365</v>
      </c>
      <c r="H213" s="160" t="s">
        <v>275</v>
      </c>
      <c r="I213" s="161" t="s">
        <v>953</v>
      </c>
      <c r="J213" s="162" t="s">
        <v>925</v>
      </c>
      <c r="K213" s="162" t="s">
        <v>842</v>
      </c>
      <c r="L213" s="318">
        <v>17400000</v>
      </c>
      <c r="M213" s="318">
        <v>17400000</v>
      </c>
      <c r="N213" s="317">
        <v>2900000</v>
      </c>
      <c r="O213" s="325" t="s">
        <v>954</v>
      </c>
    </row>
    <row r="214" spans="1:15" ht="60" customHeight="1" x14ac:dyDescent="0.25">
      <c r="A214" s="155">
        <v>128</v>
      </c>
      <c r="B214" s="156" t="s">
        <v>286</v>
      </c>
      <c r="C214" s="157">
        <v>202068001066</v>
      </c>
      <c r="D214" s="156" t="s">
        <v>287</v>
      </c>
      <c r="E214" s="158" t="s">
        <v>955</v>
      </c>
      <c r="F214" s="159" t="s">
        <v>956</v>
      </c>
      <c r="G214" s="160" t="s">
        <v>664</v>
      </c>
      <c r="H214" s="160" t="s">
        <v>275</v>
      </c>
      <c r="I214" s="161" t="s">
        <v>957</v>
      </c>
      <c r="J214" s="162" t="s">
        <v>925</v>
      </c>
      <c r="K214" s="162" t="s">
        <v>842</v>
      </c>
      <c r="L214" s="318">
        <v>17400000</v>
      </c>
      <c r="M214" s="318">
        <v>17400000</v>
      </c>
      <c r="N214" s="317">
        <v>2900000</v>
      </c>
      <c r="O214" s="325" t="s">
        <v>958</v>
      </c>
    </row>
    <row r="215" spans="1:15" ht="60" customHeight="1" x14ac:dyDescent="0.25">
      <c r="A215" s="155">
        <v>128</v>
      </c>
      <c r="B215" s="156" t="s">
        <v>286</v>
      </c>
      <c r="C215" s="157">
        <v>202068001066</v>
      </c>
      <c r="D215" s="156" t="s">
        <v>287</v>
      </c>
      <c r="E215" s="158" t="s">
        <v>959</v>
      </c>
      <c r="F215" s="159" t="s">
        <v>960</v>
      </c>
      <c r="G215" s="160" t="s">
        <v>365</v>
      </c>
      <c r="H215" s="160" t="s">
        <v>275</v>
      </c>
      <c r="I215" s="161" t="s">
        <v>961</v>
      </c>
      <c r="J215" s="162" t="s">
        <v>925</v>
      </c>
      <c r="K215" s="162" t="s">
        <v>875</v>
      </c>
      <c r="L215" s="318">
        <v>17400000</v>
      </c>
      <c r="M215" s="318">
        <v>17400000</v>
      </c>
      <c r="N215" s="317">
        <v>0</v>
      </c>
      <c r="O215" s="325" t="s">
        <v>962</v>
      </c>
    </row>
    <row r="216" spans="1:15" ht="60" customHeight="1" x14ac:dyDescent="0.25">
      <c r="A216" s="155">
        <v>128</v>
      </c>
      <c r="B216" s="156" t="s">
        <v>286</v>
      </c>
      <c r="C216" s="157">
        <v>202068001066</v>
      </c>
      <c r="D216" s="156" t="s">
        <v>287</v>
      </c>
      <c r="E216" s="158" t="s">
        <v>963</v>
      </c>
      <c r="F216" s="159" t="s">
        <v>964</v>
      </c>
      <c r="G216" s="160" t="s">
        <v>365</v>
      </c>
      <c r="H216" s="160" t="s">
        <v>275</v>
      </c>
      <c r="I216" s="161" t="s">
        <v>965</v>
      </c>
      <c r="J216" s="162" t="s">
        <v>925</v>
      </c>
      <c r="K216" s="162" t="s">
        <v>875</v>
      </c>
      <c r="L216" s="318">
        <v>24000000</v>
      </c>
      <c r="M216" s="318">
        <v>24000000</v>
      </c>
      <c r="N216" s="317">
        <v>4000000</v>
      </c>
      <c r="O216" s="325" t="s">
        <v>966</v>
      </c>
    </row>
    <row r="217" spans="1:15" ht="60" customHeight="1" x14ac:dyDescent="0.25">
      <c r="A217" s="155">
        <v>128</v>
      </c>
      <c r="B217" s="156" t="s">
        <v>286</v>
      </c>
      <c r="C217" s="157">
        <v>202068001066</v>
      </c>
      <c r="D217" s="156" t="s">
        <v>287</v>
      </c>
      <c r="E217" s="158" t="s">
        <v>967</v>
      </c>
      <c r="F217" s="159" t="s">
        <v>968</v>
      </c>
      <c r="G217" s="160" t="s">
        <v>365</v>
      </c>
      <c r="H217" s="160" t="s">
        <v>275</v>
      </c>
      <c r="I217" s="161" t="s">
        <v>969</v>
      </c>
      <c r="J217" s="162" t="s">
        <v>925</v>
      </c>
      <c r="K217" s="162" t="s">
        <v>888</v>
      </c>
      <c r="L217" s="318">
        <v>17400000</v>
      </c>
      <c r="M217" s="318">
        <v>17400000</v>
      </c>
      <c r="N217" s="317">
        <v>2900000</v>
      </c>
      <c r="O217" s="325" t="s">
        <v>970</v>
      </c>
    </row>
    <row r="218" spans="1:15" ht="60" customHeight="1" x14ac:dyDescent="0.25">
      <c r="A218" s="155">
        <v>128</v>
      </c>
      <c r="B218" s="156" t="s">
        <v>286</v>
      </c>
      <c r="C218" s="157">
        <v>202068001066</v>
      </c>
      <c r="D218" s="156" t="s">
        <v>287</v>
      </c>
      <c r="E218" s="158" t="s">
        <v>971</v>
      </c>
      <c r="F218" s="159" t="s">
        <v>972</v>
      </c>
      <c r="G218" s="160" t="s">
        <v>365</v>
      </c>
      <c r="H218" s="160" t="s">
        <v>275</v>
      </c>
      <c r="I218" s="161" t="s">
        <v>973</v>
      </c>
      <c r="J218" s="162" t="s">
        <v>974</v>
      </c>
      <c r="K218" s="162" t="s">
        <v>842</v>
      </c>
      <c r="L218" s="318">
        <v>30000000</v>
      </c>
      <c r="M218" s="318">
        <v>30000000</v>
      </c>
      <c r="N218" s="317">
        <v>5000000</v>
      </c>
      <c r="O218" s="325" t="s">
        <v>975</v>
      </c>
    </row>
    <row r="219" spans="1:15" ht="60" customHeight="1" x14ac:dyDescent="0.25">
      <c r="A219" s="155">
        <v>128</v>
      </c>
      <c r="B219" s="156" t="s">
        <v>286</v>
      </c>
      <c r="C219" s="157">
        <v>202068001066</v>
      </c>
      <c r="D219" s="156" t="s">
        <v>287</v>
      </c>
      <c r="E219" s="158" t="s">
        <v>976</v>
      </c>
      <c r="F219" s="159" t="s">
        <v>977</v>
      </c>
      <c r="G219" s="160" t="s">
        <v>664</v>
      </c>
      <c r="H219" s="160" t="s">
        <v>275</v>
      </c>
      <c r="I219" s="161" t="s">
        <v>978</v>
      </c>
      <c r="J219" s="162" t="s">
        <v>285</v>
      </c>
      <c r="K219" s="162" t="s">
        <v>765</v>
      </c>
      <c r="L219" s="318">
        <v>13800000</v>
      </c>
      <c r="M219" s="318">
        <v>13800000</v>
      </c>
      <c r="N219" s="317">
        <v>2300000</v>
      </c>
      <c r="O219" s="325" t="s">
        <v>979</v>
      </c>
    </row>
    <row r="220" spans="1:15" ht="60" customHeight="1" x14ac:dyDescent="0.25">
      <c r="A220" s="155">
        <v>128</v>
      </c>
      <c r="B220" s="156" t="s">
        <v>286</v>
      </c>
      <c r="C220" s="157">
        <v>202068001066</v>
      </c>
      <c r="D220" s="156" t="s">
        <v>287</v>
      </c>
      <c r="E220" s="158" t="s">
        <v>980</v>
      </c>
      <c r="F220" s="159" t="s">
        <v>981</v>
      </c>
      <c r="G220" s="160" t="s">
        <v>664</v>
      </c>
      <c r="H220" s="160" t="s">
        <v>275</v>
      </c>
      <c r="I220" s="161" t="s">
        <v>982</v>
      </c>
      <c r="J220" s="162" t="s">
        <v>285</v>
      </c>
      <c r="K220" s="162" t="s">
        <v>765</v>
      </c>
      <c r="L220" s="318">
        <v>13800000</v>
      </c>
      <c r="M220" s="318">
        <v>13800000</v>
      </c>
      <c r="N220" s="317">
        <v>4600000</v>
      </c>
      <c r="O220" s="325" t="s">
        <v>983</v>
      </c>
    </row>
    <row r="221" spans="1:15" ht="60" customHeight="1" x14ac:dyDescent="0.25">
      <c r="A221" s="155">
        <v>128</v>
      </c>
      <c r="B221" s="156" t="s">
        <v>286</v>
      </c>
      <c r="C221" s="157">
        <v>202068001066</v>
      </c>
      <c r="D221" s="156" t="s">
        <v>287</v>
      </c>
      <c r="E221" s="158" t="s">
        <v>984</v>
      </c>
      <c r="F221" s="159" t="s">
        <v>985</v>
      </c>
      <c r="G221" s="160" t="s">
        <v>664</v>
      </c>
      <c r="H221" s="160" t="s">
        <v>275</v>
      </c>
      <c r="I221" s="161" t="s">
        <v>986</v>
      </c>
      <c r="J221" s="162" t="s">
        <v>285</v>
      </c>
      <c r="K221" s="162" t="s">
        <v>765</v>
      </c>
      <c r="L221" s="318">
        <v>13800000</v>
      </c>
      <c r="M221" s="318">
        <v>13800000</v>
      </c>
      <c r="N221" s="317">
        <v>4600000</v>
      </c>
      <c r="O221" s="325" t="s">
        <v>987</v>
      </c>
    </row>
    <row r="222" spans="1:15" ht="60" customHeight="1" x14ac:dyDescent="0.25">
      <c r="A222" s="155">
        <v>128</v>
      </c>
      <c r="B222" s="156" t="s">
        <v>286</v>
      </c>
      <c r="C222" s="157">
        <v>202068001066</v>
      </c>
      <c r="D222" s="156" t="s">
        <v>287</v>
      </c>
      <c r="E222" s="158" t="s">
        <v>988</v>
      </c>
      <c r="F222" s="159" t="s">
        <v>989</v>
      </c>
      <c r="G222" s="160" t="s">
        <v>664</v>
      </c>
      <c r="H222" s="160" t="s">
        <v>275</v>
      </c>
      <c r="I222" s="161" t="s">
        <v>990</v>
      </c>
      <c r="J222" s="162" t="s">
        <v>285</v>
      </c>
      <c r="K222" s="162" t="s">
        <v>765</v>
      </c>
      <c r="L222" s="318">
        <v>13800000</v>
      </c>
      <c r="M222" s="318">
        <v>13800000</v>
      </c>
      <c r="N222" s="317">
        <v>4600000</v>
      </c>
      <c r="O222" s="325" t="s">
        <v>991</v>
      </c>
    </row>
    <row r="223" spans="1:15" ht="60" customHeight="1" x14ac:dyDescent="0.25">
      <c r="A223" s="155">
        <v>128</v>
      </c>
      <c r="B223" s="156" t="s">
        <v>286</v>
      </c>
      <c r="C223" s="157">
        <v>202068001066</v>
      </c>
      <c r="D223" s="156" t="s">
        <v>287</v>
      </c>
      <c r="E223" s="158" t="s">
        <v>992</v>
      </c>
      <c r="F223" s="159" t="s">
        <v>993</v>
      </c>
      <c r="G223" s="160" t="s">
        <v>664</v>
      </c>
      <c r="H223" s="160" t="s">
        <v>275</v>
      </c>
      <c r="I223" s="161" t="s">
        <v>994</v>
      </c>
      <c r="J223" s="162" t="s">
        <v>285</v>
      </c>
      <c r="K223" s="162" t="s">
        <v>765</v>
      </c>
      <c r="L223" s="318">
        <v>13800000</v>
      </c>
      <c r="M223" s="318">
        <v>13800000</v>
      </c>
      <c r="N223" s="317">
        <v>4600000</v>
      </c>
      <c r="O223" s="325" t="s">
        <v>995</v>
      </c>
    </row>
    <row r="224" spans="1:15" ht="60" customHeight="1" x14ac:dyDescent="0.25">
      <c r="A224" s="155">
        <v>128</v>
      </c>
      <c r="B224" s="156" t="s">
        <v>286</v>
      </c>
      <c r="C224" s="157">
        <v>202068001066</v>
      </c>
      <c r="D224" s="156" t="s">
        <v>287</v>
      </c>
      <c r="E224" s="158" t="s">
        <v>996</v>
      </c>
      <c r="F224" s="159" t="s">
        <v>997</v>
      </c>
      <c r="G224" s="160" t="s">
        <v>664</v>
      </c>
      <c r="H224" s="160" t="s">
        <v>275</v>
      </c>
      <c r="I224" s="161" t="s">
        <v>998</v>
      </c>
      <c r="J224" s="162" t="s">
        <v>285</v>
      </c>
      <c r="K224" s="162" t="s">
        <v>842</v>
      </c>
      <c r="L224" s="318">
        <v>13800000</v>
      </c>
      <c r="M224" s="318">
        <v>13800000</v>
      </c>
      <c r="N224" s="317">
        <v>2300000</v>
      </c>
      <c r="O224" s="325" t="s">
        <v>999</v>
      </c>
    </row>
    <row r="225" spans="1:15" ht="60" customHeight="1" x14ac:dyDescent="0.25">
      <c r="A225" s="155">
        <v>128</v>
      </c>
      <c r="B225" s="156" t="s">
        <v>286</v>
      </c>
      <c r="C225" s="157">
        <v>202068001066</v>
      </c>
      <c r="D225" s="156" t="s">
        <v>287</v>
      </c>
      <c r="E225" s="158" t="s">
        <v>1000</v>
      </c>
      <c r="F225" s="159" t="s">
        <v>1001</v>
      </c>
      <c r="G225" s="160" t="s">
        <v>664</v>
      </c>
      <c r="H225" s="160" t="s">
        <v>275</v>
      </c>
      <c r="I225" s="161" t="s">
        <v>1002</v>
      </c>
      <c r="J225" s="162" t="s">
        <v>285</v>
      </c>
      <c r="K225" s="162" t="s">
        <v>875</v>
      </c>
      <c r="L225" s="318">
        <v>13800000</v>
      </c>
      <c r="M225" s="318">
        <v>13800000</v>
      </c>
      <c r="N225" s="317">
        <v>2300000</v>
      </c>
      <c r="O225" s="325" t="s">
        <v>1003</v>
      </c>
    </row>
    <row r="226" spans="1:15" ht="60" customHeight="1" x14ac:dyDescent="0.25">
      <c r="A226" s="155">
        <v>128</v>
      </c>
      <c r="B226" s="156" t="s">
        <v>286</v>
      </c>
      <c r="C226" s="157">
        <v>202068001066</v>
      </c>
      <c r="D226" s="156" t="s">
        <v>287</v>
      </c>
      <c r="E226" s="158" t="s">
        <v>1004</v>
      </c>
      <c r="F226" s="159" t="s">
        <v>1005</v>
      </c>
      <c r="G226" s="160" t="s">
        <v>664</v>
      </c>
      <c r="H226" s="160" t="s">
        <v>275</v>
      </c>
      <c r="I226" s="161" t="s">
        <v>1006</v>
      </c>
      <c r="J226" s="162" t="s">
        <v>285</v>
      </c>
      <c r="K226" s="162" t="s">
        <v>888</v>
      </c>
      <c r="L226" s="319" t="s">
        <v>1188</v>
      </c>
      <c r="M226" s="318"/>
      <c r="N226" s="317">
        <v>0</v>
      </c>
      <c r="O226" s="325" t="s">
        <v>1007</v>
      </c>
    </row>
    <row r="227" spans="1:15" ht="60" customHeight="1" x14ac:dyDescent="0.2">
      <c r="A227" s="155">
        <v>128</v>
      </c>
      <c r="B227" s="156" t="s">
        <v>286</v>
      </c>
      <c r="C227" s="157">
        <v>202068001066</v>
      </c>
      <c r="D227" s="156" t="s">
        <v>287</v>
      </c>
      <c r="E227" s="158" t="s">
        <v>1189</v>
      </c>
      <c r="F227" s="159" t="s">
        <v>1190</v>
      </c>
      <c r="G227" s="160" t="s">
        <v>664</v>
      </c>
      <c r="H227" s="160" t="s">
        <v>275</v>
      </c>
      <c r="I227" s="161" t="s">
        <v>1191</v>
      </c>
      <c r="J227" s="162" t="s">
        <v>925</v>
      </c>
      <c r="K227" s="162" t="s">
        <v>1192</v>
      </c>
      <c r="L227" s="318">
        <v>17400000</v>
      </c>
      <c r="M227" s="318">
        <v>17400000</v>
      </c>
      <c r="N227" s="317">
        <v>0</v>
      </c>
      <c r="O227" s="320" t="s">
        <v>1193</v>
      </c>
    </row>
    <row r="228" spans="1:15" ht="60" customHeight="1" x14ac:dyDescent="0.2">
      <c r="A228" s="155">
        <v>128</v>
      </c>
      <c r="B228" s="156" t="s">
        <v>286</v>
      </c>
      <c r="C228" s="157">
        <v>202068001066</v>
      </c>
      <c r="D228" s="156" t="s">
        <v>287</v>
      </c>
      <c r="E228" s="158" t="s">
        <v>1194</v>
      </c>
      <c r="F228" s="159" t="s">
        <v>1195</v>
      </c>
      <c r="G228" s="160" t="s">
        <v>664</v>
      </c>
      <c r="H228" s="160" t="s">
        <v>275</v>
      </c>
      <c r="I228" s="161" t="s">
        <v>1196</v>
      </c>
      <c r="J228" s="162" t="s">
        <v>1197</v>
      </c>
      <c r="K228" s="162" t="s">
        <v>1198</v>
      </c>
      <c r="L228" s="318">
        <v>15600000</v>
      </c>
      <c r="M228" s="318">
        <v>15600000</v>
      </c>
      <c r="N228" s="317">
        <v>2600000</v>
      </c>
      <c r="O228" s="320" t="s">
        <v>1193</v>
      </c>
    </row>
    <row r="229" spans="1:15" ht="60" customHeight="1" x14ac:dyDescent="0.2">
      <c r="A229" s="155">
        <v>128</v>
      </c>
      <c r="B229" s="156" t="s">
        <v>286</v>
      </c>
      <c r="C229" s="157">
        <v>202068001066</v>
      </c>
      <c r="D229" s="321" t="s">
        <v>287</v>
      </c>
      <c r="E229" s="158" t="s">
        <v>1325</v>
      </c>
      <c r="F229" s="322" t="s">
        <v>1326</v>
      </c>
      <c r="G229" s="160" t="s">
        <v>664</v>
      </c>
      <c r="H229" s="160" t="s">
        <v>275</v>
      </c>
      <c r="I229" s="161" t="s">
        <v>1327</v>
      </c>
      <c r="J229" s="162" t="s">
        <v>283</v>
      </c>
      <c r="K229" s="162" t="s">
        <v>1328</v>
      </c>
      <c r="L229" s="318">
        <v>18000000</v>
      </c>
      <c r="M229" s="318">
        <v>18000000</v>
      </c>
      <c r="N229" s="317">
        <v>0</v>
      </c>
      <c r="O229" s="320" t="s">
        <v>1329</v>
      </c>
    </row>
    <row r="230" spans="1:15" ht="60" customHeight="1" x14ac:dyDescent="0.2">
      <c r="A230" s="155">
        <v>128</v>
      </c>
      <c r="B230" s="156" t="s">
        <v>286</v>
      </c>
      <c r="C230" s="157">
        <v>202068001066</v>
      </c>
      <c r="D230" s="321" t="s">
        <v>287</v>
      </c>
      <c r="E230" s="158" t="s">
        <v>1330</v>
      </c>
      <c r="F230" s="322" t="s">
        <v>1331</v>
      </c>
      <c r="G230" s="160" t="s">
        <v>664</v>
      </c>
      <c r="H230" s="160" t="s">
        <v>275</v>
      </c>
      <c r="I230" s="161" t="s">
        <v>1332</v>
      </c>
      <c r="J230" s="162" t="s">
        <v>284</v>
      </c>
      <c r="K230" s="162" t="s">
        <v>1328</v>
      </c>
      <c r="L230" s="318">
        <v>18000000</v>
      </c>
      <c r="M230" s="318">
        <v>18000000</v>
      </c>
      <c r="N230" s="317">
        <v>0</v>
      </c>
      <c r="O230" s="320" t="s">
        <v>1333</v>
      </c>
    </row>
    <row r="231" spans="1:15" ht="60" customHeight="1" x14ac:dyDescent="0.2">
      <c r="A231" s="155">
        <v>128</v>
      </c>
      <c r="B231" s="156" t="s">
        <v>286</v>
      </c>
      <c r="C231" s="157">
        <v>202068001066</v>
      </c>
      <c r="D231" s="321" t="s">
        <v>287</v>
      </c>
      <c r="E231" s="158" t="s">
        <v>1334</v>
      </c>
      <c r="F231" s="322" t="s">
        <v>1294</v>
      </c>
      <c r="G231" s="160" t="s">
        <v>664</v>
      </c>
      <c r="H231" s="160" t="s">
        <v>275</v>
      </c>
      <c r="I231" s="161" t="s">
        <v>1335</v>
      </c>
      <c r="J231" s="162" t="s">
        <v>285</v>
      </c>
      <c r="K231" s="162" t="s">
        <v>1270</v>
      </c>
      <c r="L231" s="318">
        <v>18000000</v>
      </c>
      <c r="M231" s="318">
        <v>18000000</v>
      </c>
      <c r="N231" s="317">
        <v>0</v>
      </c>
      <c r="O231" s="320" t="s">
        <v>1292</v>
      </c>
    </row>
    <row r="232" spans="1:15" ht="60" customHeight="1" x14ac:dyDescent="0.2">
      <c r="A232" s="155">
        <v>128</v>
      </c>
      <c r="B232" s="156" t="s">
        <v>286</v>
      </c>
      <c r="C232" s="157">
        <v>202068001066</v>
      </c>
      <c r="D232" s="321" t="s">
        <v>287</v>
      </c>
      <c r="E232" s="158" t="s">
        <v>1336</v>
      </c>
      <c r="F232" s="322" t="s">
        <v>1290</v>
      </c>
      <c r="G232" s="160" t="s">
        <v>664</v>
      </c>
      <c r="H232" s="160" t="s">
        <v>275</v>
      </c>
      <c r="I232" s="161" t="s">
        <v>1288</v>
      </c>
      <c r="J232" s="162" t="s">
        <v>285</v>
      </c>
      <c r="K232" s="162" t="s">
        <v>1270</v>
      </c>
      <c r="L232" s="318">
        <v>18000000</v>
      </c>
      <c r="M232" s="318">
        <v>18000000</v>
      </c>
      <c r="N232" s="317">
        <v>0</v>
      </c>
      <c r="O232" s="320" t="s">
        <v>1287</v>
      </c>
    </row>
    <row r="233" spans="1:15" ht="60" customHeight="1" x14ac:dyDescent="0.2">
      <c r="A233" s="155">
        <v>128</v>
      </c>
      <c r="B233" s="156" t="s">
        <v>286</v>
      </c>
      <c r="C233" s="157">
        <v>202068001066</v>
      </c>
      <c r="D233" s="321" t="s">
        <v>287</v>
      </c>
      <c r="E233" s="158" t="s">
        <v>1337</v>
      </c>
      <c r="F233" s="322" t="s">
        <v>1298</v>
      </c>
      <c r="G233" s="160" t="s">
        <v>664</v>
      </c>
      <c r="H233" s="160" t="s">
        <v>275</v>
      </c>
      <c r="I233" s="161" t="s">
        <v>1338</v>
      </c>
      <c r="J233" s="162" t="s">
        <v>285</v>
      </c>
      <c r="K233" s="162" t="s">
        <v>1270</v>
      </c>
      <c r="L233" s="318">
        <v>1516300</v>
      </c>
      <c r="M233" s="318">
        <v>1516300</v>
      </c>
      <c r="N233" s="317">
        <v>0</v>
      </c>
      <c r="O233" s="320" t="s">
        <v>1296</v>
      </c>
    </row>
    <row r="234" spans="1:15" ht="60" customHeight="1" x14ac:dyDescent="0.2">
      <c r="A234" s="155">
        <v>128</v>
      </c>
      <c r="B234" s="156" t="s">
        <v>286</v>
      </c>
      <c r="C234" s="157">
        <v>202068001066</v>
      </c>
      <c r="D234" s="321" t="s">
        <v>287</v>
      </c>
      <c r="E234" s="158" t="s">
        <v>1339</v>
      </c>
      <c r="F234" s="322" t="s">
        <v>1340</v>
      </c>
      <c r="G234" s="160" t="s">
        <v>664</v>
      </c>
      <c r="H234" s="160" t="s">
        <v>275</v>
      </c>
      <c r="I234" s="161" t="s">
        <v>1341</v>
      </c>
      <c r="J234" s="162" t="s">
        <v>285</v>
      </c>
      <c r="K234" s="162" t="s">
        <v>1281</v>
      </c>
      <c r="L234" s="318">
        <v>5000000</v>
      </c>
      <c r="M234" s="318">
        <v>5000000</v>
      </c>
      <c r="N234" s="317">
        <v>0</v>
      </c>
      <c r="O234" s="320" t="s">
        <v>1342</v>
      </c>
    </row>
    <row r="235" spans="1:15" ht="60" customHeight="1" x14ac:dyDescent="0.2">
      <c r="A235" s="155">
        <v>128</v>
      </c>
      <c r="B235" s="156" t="s">
        <v>286</v>
      </c>
      <c r="C235" s="157">
        <v>202068001066</v>
      </c>
      <c r="D235" s="321" t="s">
        <v>287</v>
      </c>
      <c r="E235" s="158" t="s">
        <v>1343</v>
      </c>
      <c r="F235" s="322" t="s">
        <v>1344</v>
      </c>
      <c r="G235" s="160" t="s">
        <v>664</v>
      </c>
      <c r="H235" s="160" t="s">
        <v>275</v>
      </c>
      <c r="I235" s="161" t="s">
        <v>1345</v>
      </c>
      <c r="J235" s="162" t="s">
        <v>285</v>
      </c>
      <c r="K235" s="162" t="s">
        <v>1281</v>
      </c>
      <c r="L235" s="318">
        <v>29400000</v>
      </c>
      <c r="M235" s="318">
        <v>29400000</v>
      </c>
      <c r="N235" s="317">
        <v>0</v>
      </c>
      <c r="O235" s="320" t="s">
        <v>1342</v>
      </c>
    </row>
    <row r="236" spans="1:15" ht="60" customHeight="1" x14ac:dyDescent="0.2">
      <c r="A236" s="155">
        <v>128</v>
      </c>
      <c r="B236" s="156" t="s">
        <v>286</v>
      </c>
      <c r="C236" s="157">
        <v>202068001066</v>
      </c>
      <c r="D236" s="321" t="s">
        <v>287</v>
      </c>
      <c r="E236" s="158" t="s">
        <v>1346</v>
      </c>
      <c r="F236" s="322" t="s">
        <v>1347</v>
      </c>
      <c r="G236" s="160" t="s">
        <v>664</v>
      </c>
      <c r="H236" s="160" t="s">
        <v>275</v>
      </c>
      <c r="I236" s="161" t="s">
        <v>1348</v>
      </c>
      <c r="J236" s="162" t="s">
        <v>285</v>
      </c>
      <c r="K236" s="162" t="s">
        <v>1281</v>
      </c>
      <c r="L236" s="318">
        <v>4500000</v>
      </c>
      <c r="M236" s="318">
        <v>4500000</v>
      </c>
      <c r="N236" s="317">
        <v>0</v>
      </c>
      <c r="O236" s="320" t="s">
        <v>1349</v>
      </c>
    </row>
    <row r="237" spans="1:15" ht="60" customHeight="1" x14ac:dyDescent="0.2">
      <c r="A237" s="155">
        <v>128</v>
      </c>
      <c r="B237" s="156" t="s">
        <v>286</v>
      </c>
      <c r="C237" s="157">
        <v>202068001066</v>
      </c>
      <c r="D237" s="321" t="s">
        <v>287</v>
      </c>
      <c r="E237" s="158" t="s">
        <v>1350</v>
      </c>
      <c r="F237" s="322" t="s">
        <v>1351</v>
      </c>
      <c r="G237" s="160" t="s">
        <v>664</v>
      </c>
      <c r="H237" s="160" t="s">
        <v>275</v>
      </c>
      <c r="I237" s="161" t="s">
        <v>1352</v>
      </c>
      <c r="J237" s="162" t="s">
        <v>285</v>
      </c>
      <c r="K237" s="162" t="s">
        <v>1281</v>
      </c>
      <c r="L237" s="318">
        <v>11000000</v>
      </c>
      <c r="M237" s="318">
        <v>11000000</v>
      </c>
      <c r="N237" s="317">
        <v>0</v>
      </c>
      <c r="O237" s="320" t="s">
        <v>1353</v>
      </c>
    </row>
    <row r="238" spans="1:15" ht="60" customHeight="1" x14ac:dyDescent="0.2">
      <c r="A238" s="155">
        <v>128</v>
      </c>
      <c r="B238" s="156" t="s">
        <v>286</v>
      </c>
      <c r="C238" s="157">
        <v>202068001066</v>
      </c>
      <c r="D238" s="321" t="s">
        <v>287</v>
      </c>
      <c r="E238" s="158" t="s">
        <v>1354</v>
      </c>
      <c r="F238" s="322" t="s">
        <v>1285</v>
      </c>
      <c r="G238" s="160" t="s">
        <v>664</v>
      </c>
      <c r="H238" s="160" t="s">
        <v>275</v>
      </c>
      <c r="I238" s="161" t="s">
        <v>1283</v>
      </c>
      <c r="J238" s="162" t="s">
        <v>285</v>
      </c>
      <c r="K238" s="162" t="s">
        <v>1281</v>
      </c>
      <c r="L238" s="318">
        <v>6000000</v>
      </c>
      <c r="M238" s="318">
        <v>6000000</v>
      </c>
      <c r="N238" s="317">
        <v>0</v>
      </c>
      <c r="O238" s="320" t="s">
        <v>1280</v>
      </c>
    </row>
    <row r="239" spans="1:15" ht="60" customHeight="1" x14ac:dyDescent="0.25">
      <c r="A239" s="332">
        <v>130</v>
      </c>
      <c r="B239" s="27" t="s">
        <v>270</v>
      </c>
      <c r="C239" s="327">
        <v>2022680010013</v>
      </c>
      <c r="D239" s="27" t="s">
        <v>271</v>
      </c>
      <c r="E239" s="27" t="s">
        <v>272</v>
      </c>
      <c r="F239" s="223" t="s">
        <v>273</v>
      </c>
      <c r="G239" s="328" t="s">
        <v>274</v>
      </c>
      <c r="H239" s="328" t="s">
        <v>275</v>
      </c>
      <c r="I239" s="328" t="s">
        <v>276</v>
      </c>
      <c r="J239" s="224" t="s">
        <v>277</v>
      </c>
      <c r="K239" s="220">
        <v>44957</v>
      </c>
      <c r="L239" s="293">
        <v>137000000</v>
      </c>
      <c r="M239" s="293">
        <v>137000000</v>
      </c>
      <c r="N239" s="293">
        <v>0</v>
      </c>
      <c r="O239" s="333" t="s">
        <v>1123</v>
      </c>
    </row>
    <row r="240" spans="1:15" ht="60" customHeight="1" x14ac:dyDescent="0.2">
      <c r="A240" s="332">
        <v>130</v>
      </c>
      <c r="B240" s="27" t="s">
        <v>270</v>
      </c>
      <c r="C240" s="327">
        <v>2022680010013</v>
      </c>
      <c r="D240" s="27" t="s">
        <v>271</v>
      </c>
      <c r="E240" s="27" t="s">
        <v>278</v>
      </c>
      <c r="F240" s="223" t="s">
        <v>279</v>
      </c>
      <c r="G240" s="328" t="s">
        <v>1008</v>
      </c>
      <c r="H240" s="328" t="s">
        <v>275</v>
      </c>
      <c r="I240" s="328" t="s">
        <v>280</v>
      </c>
      <c r="J240" s="224" t="s">
        <v>277</v>
      </c>
      <c r="K240" s="220">
        <v>44978</v>
      </c>
      <c r="L240" s="293">
        <v>19800000</v>
      </c>
      <c r="M240" s="293">
        <v>19800000</v>
      </c>
      <c r="N240" s="293">
        <v>6600000</v>
      </c>
      <c r="O240" s="326" t="s">
        <v>281</v>
      </c>
    </row>
    <row r="241" spans="1:15" ht="60" customHeight="1" x14ac:dyDescent="0.2">
      <c r="A241" s="332">
        <v>130</v>
      </c>
      <c r="B241" s="27" t="s">
        <v>270</v>
      </c>
      <c r="C241" s="327">
        <v>2022680010013</v>
      </c>
      <c r="D241" s="27" t="s">
        <v>271</v>
      </c>
      <c r="E241" s="27" t="s">
        <v>1009</v>
      </c>
      <c r="F241" s="223" t="s">
        <v>1010</v>
      </c>
      <c r="G241" s="328" t="s">
        <v>274</v>
      </c>
      <c r="H241" s="328" t="s">
        <v>275</v>
      </c>
      <c r="I241" s="328" t="s">
        <v>1011</v>
      </c>
      <c r="J241" s="223" t="s">
        <v>277</v>
      </c>
      <c r="K241" s="220">
        <v>45002</v>
      </c>
      <c r="L241" s="293">
        <v>1000000</v>
      </c>
      <c r="M241" s="293">
        <v>1000000</v>
      </c>
      <c r="N241" s="293">
        <v>0</v>
      </c>
      <c r="O241" s="326" t="s">
        <v>1122</v>
      </c>
    </row>
    <row r="242" spans="1:15" ht="60" customHeight="1" x14ac:dyDescent="0.2">
      <c r="A242" s="332">
        <v>130</v>
      </c>
      <c r="B242" s="27" t="s">
        <v>270</v>
      </c>
      <c r="C242" s="327">
        <v>2022680010013</v>
      </c>
      <c r="D242" s="27" t="s">
        <v>271</v>
      </c>
      <c r="E242" s="329" t="s">
        <v>1012</v>
      </c>
      <c r="F242" s="223" t="s">
        <v>1013</v>
      </c>
      <c r="G242" s="328" t="s">
        <v>274</v>
      </c>
      <c r="H242" s="328" t="s">
        <v>275</v>
      </c>
      <c r="I242" s="328" t="s">
        <v>1014</v>
      </c>
      <c r="J242" s="223" t="s">
        <v>277</v>
      </c>
      <c r="K242" s="220">
        <v>45008</v>
      </c>
      <c r="L242" s="293">
        <v>6000000</v>
      </c>
      <c r="M242" s="293">
        <v>6000000</v>
      </c>
      <c r="N242" s="293">
        <v>6000000</v>
      </c>
      <c r="O242" s="326" t="s">
        <v>1124</v>
      </c>
    </row>
    <row r="243" spans="1:15" ht="60" customHeight="1" x14ac:dyDescent="0.2">
      <c r="A243" s="332">
        <v>130</v>
      </c>
      <c r="B243" s="27" t="s">
        <v>270</v>
      </c>
      <c r="C243" s="327">
        <v>2022680010013</v>
      </c>
      <c r="D243" s="27" t="s">
        <v>271</v>
      </c>
      <c r="E243" s="27" t="s">
        <v>1199</v>
      </c>
      <c r="F243" s="223" t="s">
        <v>1200</v>
      </c>
      <c r="G243" s="328" t="s">
        <v>274</v>
      </c>
      <c r="H243" s="328" t="s">
        <v>275</v>
      </c>
      <c r="I243" s="328" t="s">
        <v>1014</v>
      </c>
      <c r="J243" s="223" t="s">
        <v>277</v>
      </c>
      <c r="K243" s="220">
        <v>45044</v>
      </c>
      <c r="L243" s="293">
        <v>175000000</v>
      </c>
      <c r="M243" s="293">
        <v>175000000</v>
      </c>
      <c r="N243" s="293">
        <v>0</v>
      </c>
      <c r="O243" s="326" t="s">
        <v>1355</v>
      </c>
    </row>
    <row r="244" spans="1:15" ht="76.5" customHeight="1" x14ac:dyDescent="0.25">
      <c r="A244" s="332">
        <v>130</v>
      </c>
      <c r="B244" s="27" t="s">
        <v>270</v>
      </c>
      <c r="C244" s="327">
        <v>2022680010013</v>
      </c>
      <c r="D244" s="27" t="s">
        <v>271</v>
      </c>
      <c r="E244" s="27" t="s">
        <v>1356</v>
      </c>
      <c r="F244" s="328" t="s">
        <v>1357</v>
      </c>
      <c r="G244" s="328" t="s">
        <v>1008</v>
      </c>
      <c r="H244" s="328" t="s">
        <v>275</v>
      </c>
      <c r="I244" s="328" t="s">
        <v>1358</v>
      </c>
      <c r="J244" s="223" t="s">
        <v>277</v>
      </c>
      <c r="K244" s="220">
        <v>45056</v>
      </c>
      <c r="L244" s="330">
        <v>18000000</v>
      </c>
      <c r="M244" s="293">
        <v>18000000</v>
      </c>
      <c r="N244" s="331">
        <v>0</v>
      </c>
      <c r="O244" s="333" t="s">
        <v>1367</v>
      </c>
    </row>
    <row r="245" spans="1:15" ht="63.75" customHeight="1" x14ac:dyDescent="0.2">
      <c r="A245" s="332">
        <v>130</v>
      </c>
      <c r="B245" s="27" t="s">
        <v>270</v>
      </c>
      <c r="C245" s="327">
        <v>2022680010013</v>
      </c>
      <c r="D245" s="27" t="s">
        <v>271</v>
      </c>
      <c r="E245" s="27" t="s">
        <v>1359</v>
      </c>
      <c r="F245" s="328" t="s">
        <v>1360</v>
      </c>
      <c r="G245" s="328" t="s">
        <v>274</v>
      </c>
      <c r="H245" s="328" t="s">
        <v>275</v>
      </c>
      <c r="I245" s="328" t="s">
        <v>1361</v>
      </c>
      <c r="J245" s="223" t="s">
        <v>277</v>
      </c>
      <c r="K245" s="328">
        <v>45065</v>
      </c>
      <c r="L245" s="330">
        <v>3000000</v>
      </c>
      <c r="M245" s="330">
        <v>3000000</v>
      </c>
      <c r="N245" s="331">
        <v>0</v>
      </c>
      <c r="O245" s="326" t="s">
        <v>1362</v>
      </c>
    </row>
    <row r="246" spans="1:15" ht="84.75" customHeight="1" x14ac:dyDescent="0.2">
      <c r="A246" s="332">
        <v>130</v>
      </c>
      <c r="B246" s="27" t="s">
        <v>270</v>
      </c>
      <c r="C246" s="327">
        <v>2022680010013</v>
      </c>
      <c r="D246" s="27" t="s">
        <v>271</v>
      </c>
      <c r="E246" s="27" t="s">
        <v>1363</v>
      </c>
      <c r="F246" s="328" t="s">
        <v>1364</v>
      </c>
      <c r="G246" s="328" t="s">
        <v>274</v>
      </c>
      <c r="H246" s="328" t="s">
        <v>275</v>
      </c>
      <c r="I246" s="328" t="s">
        <v>1365</v>
      </c>
      <c r="J246" s="223" t="s">
        <v>277</v>
      </c>
      <c r="K246" s="328">
        <v>45072</v>
      </c>
      <c r="L246" s="330">
        <v>7500000</v>
      </c>
      <c r="M246" s="330">
        <v>7500000</v>
      </c>
      <c r="N246" s="331">
        <v>0</v>
      </c>
      <c r="O246" s="326" t="s">
        <v>1366</v>
      </c>
    </row>
    <row r="247" spans="1:15" ht="63.95" customHeight="1" x14ac:dyDescent="0.2">
      <c r="A247" s="334">
        <v>131</v>
      </c>
      <c r="B247" s="335" t="s">
        <v>62</v>
      </c>
      <c r="C247" s="336">
        <v>2020680010057</v>
      </c>
      <c r="D247" s="335" t="s">
        <v>64</v>
      </c>
      <c r="E247" s="335" t="s">
        <v>218</v>
      </c>
      <c r="F247" s="334" t="s">
        <v>71</v>
      </c>
      <c r="G247" s="337" t="s">
        <v>365</v>
      </c>
      <c r="H247" s="337" t="s">
        <v>275</v>
      </c>
      <c r="I247" s="337" t="s">
        <v>154</v>
      </c>
      <c r="J247" s="337" t="s">
        <v>152</v>
      </c>
      <c r="K247" s="338">
        <v>44972</v>
      </c>
      <c r="L247" s="339">
        <v>21000000</v>
      </c>
      <c r="M247" s="339">
        <v>21000000</v>
      </c>
      <c r="N247" s="340">
        <v>10500000</v>
      </c>
      <c r="O247" s="341" t="s">
        <v>114</v>
      </c>
    </row>
    <row r="248" spans="1:15" ht="63.95" customHeight="1" x14ac:dyDescent="0.2">
      <c r="A248" s="334">
        <v>131</v>
      </c>
      <c r="B248" s="335" t="s">
        <v>62</v>
      </c>
      <c r="C248" s="336">
        <v>2020680010057</v>
      </c>
      <c r="D248" s="335" t="s">
        <v>64</v>
      </c>
      <c r="E248" s="335" t="s">
        <v>219</v>
      </c>
      <c r="F248" s="334" t="s">
        <v>84</v>
      </c>
      <c r="G248" s="337" t="s">
        <v>366</v>
      </c>
      <c r="H248" s="337" t="s">
        <v>275</v>
      </c>
      <c r="I248" s="337" t="s">
        <v>155</v>
      </c>
      <c r="J248" s="337" t="s">
        <v>152</v>
      </c>
      <c r="K248" s="334" t="s">
        <v>204</v>
      </c>
      <c r="L248" s="339">
        <v>13800000</v>
      </c>
      <c r="M248" s="339">
        <v>13800000</v>
      </c>
      <c r="N248" s="340">
        <v>6900000</v>
      </c>
      <c r="O248" s="341" t="s">
        <v>127</v>
      </c>
    </row>
    <row r="249" spans="1:15" ht="63.95" customHeight="1" x14ac:dyDescent="0.2">
      <c r="A249" s="334">
        <v>131</v>
      </c>
      <c r="B249" s="335" t="s">
        <v>62</v>
      </c>
      <c r="C249" s="336">
        <v>2020680010057</v>
      </c>
      <c r="D249" s="335" t="s">
        <v>64</v>
      </c>
      <c r="E249" s="335" t="s">
        <v>220</v>
      </c>
      <c r="F249" s="334" t="s">
        <v>85</v>
      </c>
      <c r="G249" s="337" t="s">
        <v>366</v>
      </c>
      <c r="H249" s="337" t="s">
        <v>275</v>
      </c>
      <c r="I249" s="337" t="s">
        <v>156</v>
      </c>
      <c r="J249" s="337" t="s">
        <v>152</v>
      </c>
      <c r="K249" s="334" t="s">
        <v>204</v>
      </c>
      <c r="L249" s="339">
        <v>13800000</v>
      </c>
      <c r="M249" s="339">
        <v>13800000</v>
      </c>
      <c r="N249" s="340">
        <v>6900000</v>
      </c>
      <c r="O249" s="341" t="s">
        <v>128</v>
      </c>
    </row>
    <row r="250" spans="1:15" ht="63.95" customHeight="1" x14ac:dyDescent="0.2">
      <c r="A250" s="334">
        <v>131</v>
      </c>
      <c r="B250" s="335" t="s">
        <v>62</v>
      </c>
      <c r="C250" s="336">
        <v>2020680010057</v>
      </c>
      <c r="D250" s="335" t="s">
        <v>64</v>
      </c>
      <c r="E250" s="335" t="s">
        <v>221</v>
      </c>
      <c r="F250" s="334" t="s">
        <v>93</v>
      </c>
      <c r="G250" s="337" t="s">
        <v>366</v>
      </c>
      <c r="H250" s="337" t="s">
        <v>275</v>
      </c>
      <c r="I250" s="337" t="s">
        <v>157</v>
      </c>
      <c r="J250" s="337" t="s">
        <v>152</v>
      </c>
      <c r="K250" s="334" t="s">
        <v>204</v>
      </c>
      <c r="L250" s="339">
        <v>13800000</v>
      </c>
      <c r="M250" s="339">
        <v>13800000</v>
      </c>
      <c r="N250" s="340">
        <v>4600000</v>
      </c>
      <c r="O250" s="341" t="s">
        <v>135</v>
      </c>
    </row>
    <row r="251" spans="1:15" ht="63.95" customHeight="1" x14ac:dyDescent="0.2">
      <c r="A251" s="334">
        <v>131</v>
      </c>
      <c r="B251" s="335" t="s">
        <v>62</v>
      </c>
      <c r="C251" s="336">
        <v>2020680010057</v>
      </c>
      <c r="D251" s="335" t="s">
        <v>64</v>
      </c>
      <c r="E251" s="335" t="s">
        <v>222</v>
      </c>
      <c r="F251" s="334" t="s">
        <v>94</v>
      </c>
      <c r="G251" s="337" t="s">
        <v>366</v>
      </c>
      <c r="H251" s="337" t="s">
        <v>275</v>
      </c>
      <c r="I251" s="337" t="s">
        <v>158</v>
      </c>
      <c r="J251" s="337" t="s">
        <v>152</v>
      </c>
      <c r="K251" s="334" t="s">
        <v>204</v>
      </c>
      <c r="L251" s="339">
        <v>13800000</v>
      </c>
      <c r="M251" s="339">
        <v>13800000</v>
      </c>
      <c r="N251" s="340">
        <v>4600000</v>
      </c>
      <c r="O251" s="341" t="s">
        <v>135</v>
      </c>
    </row>
    <row r="252" spans="1:15" ht="63.95" customHeight="1" x14ac:dyDescent="0.2">
      <c r="A252" s="334">
        <v>131</v>
      </c>
      <c r="B252" s="335" t="s">
        <v>62</v>
      </c>
      <c r="C252" s="336">
        <v>2020680010057</v>
      </c>
      <c r="D252" s="335" t="s">
        <v>64</v>
      </c>
      <c r="E252" s="335" t="s">
        <v>223</v>
      </c>
      <c r="F252" s="334" t="s">
        <v>96</v>
      </c>
      <c r="G252" s="337" t="s">
        <v>366</v>
      </c>
      <c r="H252" s="337" t="s">
        <v>275</v>
      </c>
      <c r="I252" s="337" t="s">
        <v>159</v>
      </c>
      <c r="J252" s="337" t="s">
        <v>152</v>
      </c>
      <c r="K252" s="334" t="s">
        <v>153</v>
      </c>
      <c r="L252" s="339">
        <v>13800000</v>
      </c>
      <c r="M252" s="339">
        <v>13800000</v>
      </c>
      <c r="N252" s="340">
        <v>6900000</v>
      </c>
      <c r="O252" s="341" t="s">
        <v>136</v>
      </c>
    </row>
    <row r="253" spans="1:15" ht="63.95" customHeight="1" x14ac:dyDescent="0.2">
      <c r="A253" s="334">
        <v>131</v>
      </c>
      <c r="B253" s="335" t="s">
        <v>62</v>
      </c>
      <c r="C253" s="336">
        <v>2020680010057</v>
      </c>
      <c r="D253" s="335" t="s">
        <v>64</v>
      </c>
      <c r="E253" s="335" t="s">
        <v>224</v>
      </c>
      <c r="F253" s="334" t="s">
        <v>101</v>
      </c>
      <c r="G253" s="337" t="s">
        <v>366</v>
      </c>
      <c r="H253" s="337" t="s">
        <v>275</v>
      </c>
      <c r="I253" s="337" t="s">
        <v>160</v>
      </c>
      <c r="J253" s="337" t="s">
        <v>152</v>
      </c>
      <c r="K253" s="334" t="s">
        <v>153</v>
      </c>
      <c r="L253" s="339">
        <v>13800000</v>
      </c>
      <c r="M253" s="339">
        <v>13800000</v>
      </c>
      <c r="N253" s="340">
        <v>6900000</v>
      </c>
      <c r="O253" s="341" t="s">
        <v>141</v>
      </c>
    </row>
    <row r="254" spans="1:15" ht="63.95" customHeight="1" x14ac:dyDescent="0.2">
      <c r="A254" s="334">
        <v>131</v>
      </c>
      <c r="B254" s="335" t="s">
        <v>62</v>
      </c>
      <c r="C254" s="336">
        <v>2020680010057</v>
      </c>
      <c r="D254" s="335" t="s">
        <v>64</v>
      </c>
      <c r="E254" s="335" t="s">
        <v>225</v>
      </c>
      <c r="F254" s="334" t="s">
        <v>106</v>
      </c>
      <c r="G254" s="337" t="s">
        <v>366</v>
      </c>
      <c r="H254" s="337" t="s">
        <v>275</v>
      </c>
      <c r="I254" s="337" t="s">
        <v>161</v>
      </c>
      <c r="J254" s="337" t="s">
        <v>152</v>
      </c>
      <c r="K254" s="334" t="s">
        <v>205</v>
      </c>
      <c r="L254" s="339">
        <v>13800000</v>
      </c>
      <c r="M254" s="339">
        <v>13800000</v>
      </c>
      <c r="N254" s="340">
        <v>6900000</v>
      </c>
      <c r="O254" s="341" t="s">
        <v>146</v>
      </c>
    </row>
    <row r="255" spans="1:15" ht="63.95" customHeight="1" x14ac:dyDescent="0.2">
      <c r="A255" s="334">
        <v>131</v>
      </c>
      <c r="B255" s="335" t="s">
        <v>62</v>
      </c>
      <c r="C255" s="336">
        <v>2020680010057</v>
      </c>
      <c r="D255" s="335" t="s">
        <v>64</v>
      </c>
      <c r="E255" s="335" t="s">
        <v>226</v>
      </c>
      <c r="F255" s="334" t="s">
        <v>107</v>
      </c>
      <c r="G255" s="337" t="s">
        <v>365</v>
      </c>
      <c r="H255" s="337" t="s">
        <v>275</v>
      </c>
      <c r="I255" s="337" t="s">
        <v>162</v>
      </c>
      <c r="J255" s="337" t="s">
        <v>152</v>
      </c>
      <c r="K255" s="334" t="s">
        <v>205</v>
      </c>
      <c r="L255" s="339">
        <v>21000000</v>
      </c>
      <c r="M255" s="339">
        <v>21000000</v>
      </c>
      <c r="N255" s="340">
        <v>10500000</v>
      </c>
      <c r="O255" s="341" t="s">
        <v>147</v>
      </c>
    </row>
    <row r="256" spans="1:15" ht="63.95" customHeight="1" x14ac:dyDescent="0.2">
      <c r="A256" s="334">
        <v>131</v>
      </c>
      <c r="B256" s="335" t="s">
        <v>62</v>
      </c>
      <c r="C256" s="336">
        <v>2020680010057</v>
      </c>
      <c r="D256" s="335" t="s">
        <v>64</v>
      </c>
      <c r="E256" s="335" t="s">
        <v>227</v>
      </c>
      <c r="F256" s="334" t="s">
        <v>210</v>
      </c>
      <c r="G256" s="337" t="s">
        <v>366</v>
      </c>
      <c r="H256" s="337" t="s">
        <v>275</v>
      </c>
      <c r="I256" s="337" t="s">
        <v>163</v>
      </c>
      <c r="J256" s="337" t="s">
        <v>152</v>
      </c>
      <c r="K256" s="334" t="s">
        <v>206</v>
      </c>
      <c r="L256" s="339">
        <v>13800000</v>
      </c>
      <c r="M256" s="339">
        <v>13800000</v>
      </c>
      <c r="N256" s="340">
        <v>4600000</v>
      </c>
      <c r="O256" s="341" t="s">
        <v>408</v>
      </c>
    </row>
    <row r="257" spans="1:15" ht="63.95" customHeight="1" x14ac:dyDescent="0.2">
      <c r="A257" s="334">
        <v>131</v>
      </c>
      <c r="B257" s="335" t="s">
        <v>62</v>
      </c>
      <c r="C257" s="336">
        <v>2020680010057</v>
      </c>
      <c r="D257" s="335" t="s">
        <v>64</v>
      </c>
      <c r="E257" s="335" t="s">
        <v>228</v>
      </c>
      <c r="F257" s="334" t="s">
        <v>211</v>
      </c>
      <c r="G257" s="337" t="s">
        <v>366</v>
      </c>
      <c r="H257" s="337" t="s">
        <v>275</v>
      </c>
      <c r="I257" s="337" t="s">
        <v>164</v>
      </c>
      <c r="J257" s="337" t="s">
        <v>152</v>
      </c>
      <c r="K257" s="334" t="s">
        <v>206</v>
      </c>
      <c r="L257" s="339">
        <v>13800000</v>
      </c>
      <c r="M257" s="339">
        <v>13800000</v>
      </c>
      <c r="N257" s="340">
        <v>4600000</v>
      </c>
      <c r="O257" s="341" t="s">
        <v>407</v>
      </c>
    </row>
    <row r="258" spans="1:15" ht="63.95" customHeight="1" x14ac:dyDescent="0.2">
      <c r="A258" s="334">
        <v>131</v>
      </c>
      <c r="B258" s="335" t="s">
        <v>62</v>
      </c>
      <c r="C258" s="336">
        <v>2020680010057</v>
      </c>
      <c r="D258" s="335" t="s">
        <v>64</v>
      </c>
      <c r="E258" s="335" t="s">
        <v>229</v>
      </c>
      <c r="F258" s="334" t="s">
        <v>212</v>
      </c>
      <c r="G258" s="337" t="s">
        <v>366</v>
      </c>
      <c r="H258" s="337" t="s">
        <v>275</v>
      </c>
      <c r="I258" s="337" t="s">
        <v>165</v>
      </c>
      <c r="J258" s="337" t="s">
        <v>152</v>
      </c>
      <c r="K258" s="334" t="s">
        <v>206</v>
      </c>
      <c r="L258" s="339">
        <v>13800000</v>
      </c>
      <c r="M258" s="339">
        <v>13800000</v>
      </c>
      <c r="N258" s="340">
        <v>4600000</v>
      </c>
      <c r="O258" s="341" t="s">
        <v>407</v>
      </c>
    </row>
    <row r="259" spans="1:15" ht="63.95" customHeight="1" x14ac:dyDescent="0.2">
      <c r="A259" s="334">
        <v>131</v>
      </c>
      <c r="B259" s="335" t="s">
        <v>62</v>
      </c>
      <c r="C259" s="336">
        <v>2020680010057</v>
      </c>
      <c r="D259" s="335" t="s">
        <v>64</v>
      </c>
      <c r="E259" s="335" t="s">
        <v>230</v>
      </c>
      <c r="F259" s="334" t="s">
        <v>213</v>
      </c>
      <c r="G259" s="337" t="s">
        <v>366</v>
      </c>
      <c r="H259" s="337" t="s">
        <v>275</v>
      </c>
      <c r="I259" s="337" t="s">
        <v>166</v>
      </c>
      <c r="J259" s="337" t="s">
        <v>152</v>
      </c>
      <c r="K259" s="334" t="s">
        <v>206</v>
      </c>
      <c r="L259" s="339">
        <v>13800000</v>
      </c>
      <c r="M259" s="339">
        <v>13800000</v>
      </c>
      <c r="N259" s="340">
        <v>4600000</v>
      </c>
      <c r="O259" s="341" t="s">
        <v>406</v>
      </c>
    </row>
    <row r="260" spans="1:15" ht="63.95" customHeight="1" x14ac:dyDescent="0.2">
      <c r="A260" s="334">
        <v>131</v>
      </c>
      <c r="B260" s="335" t="s">
        <v>62</v>
      </c>
      <c r="C260" s="336">
        <v>2020680010057</v>
      </c>
      <c r="D260" s="335" t="s">
        <v>64</v>
      </c>
      <c r="E260" s="335" t="s">
        <v>231</v>
      </c>
      <c r="F260" s="334" t="s">
        <v>214</v>
      </c>
      <c r="G260" s="337" t="s">
        <v>366</v>
      </c>
      <c r="H260" s="337" t="s">
        <v>275</v>
      </c>
      <c r="I260" s="337" t="s">
        <v>167</v>
      </c>
      <c r="J260" s="337" t="s">
        <v>152</v>
      </c>
      <c r="K260" s="334" t="s">
        <v>206</v>
      </c>
      <c r="L260" s="339">
        <v>13800000</v>
      </c>
      <c r="M260" s="339">
        <v>13800000</v>
      </c>
      <c r="N260" s="340">
        <v>4600000</v>
      </c>
      <c r="O260" s="341" t="s">
        <v>109</v>
      </c>
    </row>
    <row r="261" spans="1:15" ht="63.95" customHeight="1" x14ac:dyDescent="0.2">
      <c r="A261" s="334">
        <v>131</v>
      </c>
      <c r="B261" s="335" t="s">
        <v>62</v>
      </c>
      <c r="C261" s="336">
        <v>2020680010057</v>
      </c>
      <c r="D261" s="335" t="s">
        <v>64</v>
      </c>
      <c r="E261" s="335" t="s">
        <v>232</v>
      </c>
      <c r="F261" s="334" t="s">
        <v>66</v>
      </c>
      <c r="G261" s="337" t="s">
        <v>366</v>
      </c>
      <c r="H261" s="337" t="s">
        <v>275</v>
      </c>
      <c r="I261" s="337" t="s">
        <v>168</v>
      </c>
      <c r="J261" s="337" t="s">
        <v>148</v>
      </c>
      <c r="K261" s="338">
        <v>44970</v>
      </c>
      <c r="L261" s="339">
        <v>13800000</v>
      </c>
      <c r="M261" s="339">
        <v>13800000</v>
      </c>
      <c r="N261" s="340">
        <v>6900000</v>
      </c>
      <c r="O261" s="341" t="s">
        <v>109</v>
      </c>
    </row>
    <row r="262" spans="1:15" ht="63.95" customHeight="1" x14ac:dyDescent="0.2">
      <c r="A262" s="334">
        <v>131</v>
      </c>
      <c r="B262" s="335" t="s">
        <v>62</v>
      </c>
      <c r="C262" s="336">
        <v>2020680010057</v>
      </c>
      <c r="D262" s="335" t="s">
        <v>64</v>
      </c>
      <c r="E262" s="335" t="s">
        <v>233</v>
      </c>
      <c r="F262" s="334" t="s">
        <v>67</v>
      </c>
      <c r="G262" s="337" t="s">
        <v>366</v>
      </c>
      <c r="H262" s="337" t="s">
        <v>275</v>
      </c>
      <c r="I262" s="337" t="s">
        <v>65</v>
      </c>
      <c r="J262" s="337" t="s">
        <v>148</v>
      </c>
      <c r="K262" s="338">
        <v>44970</v>
      </c>
      <c r="L262" s="339">
        <v>13800000</v>
      </c>
      <c r="M262" s="339">
        <v>13800000</v>
      </c>
      <c r="N262" s="340">
        <v>6900000</v>
      </c>
      <c r="O262" s="341" t="s">
        <v>110</v>
      </c>
    </row>
    <row r="263" spans="1:15" ht="63.95" customHeight="1" x14ac:dyDescent="0.2">
      <c r="A263" s="334">
        <v>131</v>
      </c>
      <c r="B263" s="335" t="s">
        <v>62</v>
      </c>
      <c r="C263" s="336">
        <v>2020680010057</v>
      </c>
      <c r="D263" s="335" t="s">
        <v>64</v>
      </c>
      <c r="E263" s="335" t="s">
        <v>234</v>
      </c>
      <c r="F263" s="334" t="s">
        <v>68</v>
      </c>
      <c r="G263" s="337" t="s">
        <v>366</v>
      </c>
      <c r="H263" s="337" t="s">
        <v>275</v>
      </c>
      <c r="I263" s="337" t="s">
        <v>169</v>
      </c>
      <c r="J263" s="337" t="s">
        <v>148</v>
      </c>
      <c r="K263" s="338">
        <v>44970</v>
      </c>
      <c r="L263" s="339">
        <v>13800000</v>
      </c>
      <c r="M263" s="339">
        <v>13800000</v>
      </c>
      <c r="N263" s="340">
        <v>2300000</v>
      </c>
      <c r="O263" s="341" t="s">
        <v>111</v>
      </c>
    </row>
    <row r="264" spans="1:15" ht="63.95" customHeight="1" x14ac:dyDescent="0.2">
      <c r="A264" s="334">
        <v>131</v>
      </c>
      <c r="B264" s="335" t="s">
        <v>62</v>
      </c>
      <c r="C264" s="336">
        <v>2020680010057</v>
      </c>
      <c r="D264" s="335" t="s">
        <v>64</v>
      </c>
      <c r="E264" s="335" t="s">
        <v>235</v>
      </c>
      <c r="F264" s="334" t="s">
        <v>69</v>
      </c>
      <c r="G264" s="337" t="s">
        <v>366</v>
      </c>
      <c r="H264" s="337" t="s">
        <v>275</v>
      </c>
      <c r="I264" s="337" t="s">
        <v>170</v>
      </c>
      <c r="J264" s="337" t="s">
        <v>148</v>
      </c>
      <c r="K264" s="334" t="s">
        <v>207</v>
      </c>
      <c r="L264" s="339">
        <v>13800000</v>
      </c>
      <c r="M264" s="339">
        <v>13800000</v>
      </c>
      <c r="N264" s="340">
        <v>6900000</v>
      </c>
      <c r="O264" s="341" t="s">
        <v>112</v>
      </c>
    </row>
    <row r="265" spans="1:15" ht="63.95" customHeight="1" x14ac:dyDescent="0.2">
      <c r="A265" s="334">
        <v>131</v>
      </c>
      <c r="B265" s="335" t="s">
        <v>62</v>
      </c>
      <c r="C265" s="336">
        <v>2020680010057</v>
      </c>
      <c r="D265" s="335" t="s">
        <v>64</v>
      </c>
      <c r="E265" s="335" t="s">
        <v>236</v>
      </c>
      <c r="F265" s="334" t="s">
        <v>72</v>
      </c>
      <c r="G265" s="337" t="s">
        <v>366</v>
      </c>
      <c r="H265" s="337" t="s">
        <v>275</v>
      </c>
      <c r="I265" s="337" t="s">
        <v>171</v>
      </c>
      <c r="J265" s="337" t="s">
        <v>148</v>
      </c>
      <c r="K265" s="338">
        <v>44974</v>
      </c>
      <c r="L265" s="339">
        <v>13800000</v>
      </c>
      <c r="M265" s="339">
        <v>13800000</v>
      </c>
      <c r="N265" s="340">
        <v>6900000</v>
      </c>
      <c r="O265" s="341" t="s">
        <v>115</v>
      </c>
    </row>
    <row r="266" spans="1:15" ht="63.95" customHeight="1" x14ac:dyDescent="0.2">
      <c r="A266" s="334">
        <v>131</v>
      </c>
      <c r="B266" s="335" t="s">
        <v>62</v>
      </c>
      <c r="C266" s="336">
        <v>2020680010057</v>
      </c>
      <c r="D266" s="335" t="s">
        <v>64</v>
      </c>
      <c r="E266" s="335" t="s">
        <v>237</v>
      </c>
      <c r="F266" s="334" t="s">
        <v>73</v>
      </c>
      <c r="G266" s="337" t="s">
        <v>366</v>
      </c>
      <c r="H266" s="337" t="s">
        <v>275</v>
      </c>
      <c r="I266" s="337" t="s">
        <v>172</v>
      </c>
      <c r="J266" s="337" t="s">
        <v>148</v>
      </c>
      <c r="K266" s="334" t="s">
        <v>208</v>
      </c>
      <c r="L266" s="339">
        <v>13800000</v>
      </c>
      <c r="M266" s="339">
        <v>13800000</v>
      </c>
      <c r="N266" s="340">
        <v>6900000</v>
      </c>
      <c r="O266" s="341" t="s">
        <v>116</v>
      </c>
    </row>
    <row r="267" spans="1:15" ht="63.95" customHeight="1" x14ac:dyDescent="0.2">
      <c r="A267" s="334">
        <v>131</v>
      </c>
      <c r="B267" s="335" t="s">
        <v>62</v>
      </c>
      <c r="C267" s="336">
        <v>2020680010057</v>
      </c>
      <c r="D267" s="335" t="s">
        <v>64</v>
      </c>
      <c r="E267" s="335" t="s">
        <v>238</v>
      </c>
      <c r="F267" s="334" t="s">
        <v>74</v>
      </c>
      <c r="G267" s="337" t="s">
        <v>366</v>
      </c>
      <c r="H267" s="337" t="s">
        <v>275</v>
      </c>
      <c r="I267" s="337" t="s">
        <v>173</v>
      </c>
      <c r="J267" s="337" t="s">
        <v>148</v>
      </c>
      <c r="K267" s="338">
        <v>44974</v>
      </c>
      <c r="L267" s="339">
        <v>13800000</v>
      </c>
      <c r="M267" s="339">
        <v>13800000</v>
      </c>
      <c r="N267" s="340">
        <v>6900000</v>
      </c>
      <c r="O267" s="341" t="s">
        <v>117</v>
      </c>
    </row>
    <row r="268" spans="1:15" ht="63.95" customHeight="1" x14ac:dyDescent="0.2">
      <c r="A268" s="334">
        <v>131</v>
      </c>
      <c r="B268" s="335" t="s">
        <v>62</v>
      </c>
      <c r="C268" s="336">
        <v>2020680010057</v>
      </c>
      <c r="D268" s="335" t="s">
        <v>64</v>
      </c>
      <c r="E268" s="335" t="s">
        <v>239</v>
      </c>
      <c r="F268" s="334" t="s">
        <v>76</v>
      </c>
      <c r="G268" s="337" t="s">
        <v>366</v>
      </c>
      <c r="H268" s="337" t="s">
        <v>275</v>
      </c>
      <c r="I268" s="337" t="s">
        <v>174</v>
      </c>
      <c r="J268" s="337" t="s">
        <v>148</v>
      </c>
      <c r="K268" s="334" t="s">
        <v>209</v>
      </c>
      <c r="L268" s="339">
        <v>13800000</v>
      </c>
      <c r="M268" s="339">
        <v>13800000</v>
      </c>
      <c r="N268" s="340">
        <v>6900000</v>
      </c>
      <c r="O268" s="341" t="s">
        <v>119</v>
      </c>
    </row>
    <row r="269" spans="1:15" ht="63.95" customHeight="1" x14ac:dyDescent="0.2">
      <c r="A269" s="334">
        <v>131</v>
      </c>
      <c r="B269" s="335" t="s">
        <v>62</v>
      </c>
      <c r="C269" s="336">
        <v>2020680010057</v>
      </c>
      <c r="D269" s="335" t="s">
        <v>64</v>
      </c>
      <c r="E269" s="335" t="s">
        <v>240</v>
      </c>
      <c r="F269" s="334" t="s">
        <v>77</v>
      </c>
      <c r="G269" s="337" t="s">
        <v>366</v>
      </c>
      <c r="H269" s="337" t="s">
        <v>275</v>
      </c>
      <c r="I269" s="337" t="s">
        <v>175</v>
      </c>
      <c r="J269" s="337" t="s">
        <v>148</v>
      </c>
      <c r="K269" s="334" t="s">
        <v>209</v>
      </c>
      <c r="L269" s="339">
        <v>13800000</v>
      </c>
      <c r="M269" s="339">
        <v>13800000</v>
      </c>
      <c r="N269" s="340">
        <v>6900000</v>
      </c>
      <c r="O269" s="341" t="s">
        <v>120</v>
      </c>
    </row>
    <row r="270" spans="1:15" ht="63.95" customHeight="1" x14ac:dyDescent="0.2">
      <c r="A270" s="334">
        <v>131</v>
      </c>
      <c r="B270" s="335" t="s">
        <v>62</v>
      </c>
      <c r="C270" s="336">
        <v>2020680010057</v>
      </c>
      <c r="D270" s="335" t="s">
        <v>64</v>
      </c>
      <c r="E270" s="335" t="s">
        <v>241</v>
      </c>
      <c r="F270" s="334" t="s">
        <v>78</v>
      </c>
      <c r="G270" s="337" t="s">
        <v>366</v>
      </c>
      <c r="H270" s="337" t="s">
        <v>275</v>
      </c>
      <c r="I270" s="337" t="s">
        <v>176</v>
      </c>
      <c r="J270" s="337" t="s">
        <v>148</v>
      </c>
      <c r="K270" s="334" t="s">
        <v>209</v>
      </c>
      <c r="L270" s="339">
        <v>13800000</v>
      </c>
      <c r="M270" s="339">
        <v>13800000</v>
      </c>
      <c r="N270" s="340">
        <v>6900000</v>
      </c>
      <c r="O270" s="341" t="s">
        <v>121</v>
      </c>
    </row>
    <row r="271" spans="1:15" ht="63.95" customHeight="1" x14ac:dyDescent="0.2">
      <c r="A271" s="334">
        <v>131</v>
      </c>
      <c r="B271" s="335" t="s">
        <v>62</v>
      </c>
      <c r="C271" s="336">
        <v>2020680010057</v>
      </c>
      <c r="D271" s="335" t="s">
        <v>64</v>
      </c>
      <c r="E271" s="335" t="s">
        <v>242</v>
      </c>
      <c r="F271" s="334" t="s">
        <v>80</v>
      </c>
      <c r="G271" s="337" t="s">
        <v>366</v>
      </c>
      <c r="H271" s="337" t="s">
        <v>275</v>
      </c>
      <c r="I271" s="337" t="s">
        <v>177</v>
      </c>
      <c r="J271" s="337" t="s">
        <v>148</v>
      </c>
      <c r="K271" s="334" t="s">
        <v>209</v>
      </c>
      <c r="L271" s="339">
        <v>13800000</v>
      </c>
      <c r="M271" s="339">
        <v>13800000</v>
      </c>
      <c r="N271" s="340">
        <v>6900000</v>
      </c>
      <c r="O271" s="341" t="s">
        <v>123</v>
      </c>
    </row>
    <row r="272" spans="1:15" ht="63.95" customHeight="1" x14ac:dyDescent="0.2">
      <c r="A272" s="334">
        <v>131</v>
      </c>
      <c r="B272" s="335" t="s">
        <v>62</v>
      </c>
      <c r="C272" s="336">
        <v>2020680010057</v>
      </c>
      <c r="D272" s="335" t="s">
        <v>64</v>
      </c>
      <c r="E272" s="335" t="s">
        <v>243</v>
      </c>
      <c r="F272" s="334" t="s">
        <v>82</v>
      </c>
      <c r="G272" s="337" t="s">
        <v>366</v>
      </c>
      <c r="H272" s="337" t="s">
        <v>275</v>
      </c>
      <c r="I272" s="337" t="s">
        <v>178</v>
      </c>
      <c r="J272" s="337" t="s">
        <v>148</v>
      </c>
      <c r="K272" s="334" t="s">
        <v>209</v>
      </c>
      <c r="L272" s="339">
        <v>13800000</v>
      </c>
      <c r="M272" s="339">
        <v>13800000</v>
      </c>
      <c r="N272" s="340">
        <v>6900000</v>
      </c>
      <c r="O272" s="341" t="s">
        <v>125</v>
      </c>
    </row>
    <row r="273" spans="1:15" ht="63.95" customHeight="1" x14ac:dyDescent="0.2">
      <c r="A273" s="334">
        <v>131</v>
      </c>
      <c r="B273" s="335" t="s">
        <v>62</v>
      </c>
      <c r="C273" s="336">
        <v>2020680010057</v>
      </c>
      <c r="D273" s="335" t="s">
        <v>64</v>
      </c>
      <c r="E273" s="335" t="s">
        <v>244</v>
      </c>
      <c r="F273" s="334" t="s">
        <v>83</v>
      </c>
      <c r="G273" s="337" t="s">
        <v>366</v>
      </c>
      <c r="H273" s="337" t="s">
        <v>275</v>
      </c>
      <c r="I273" s="337" t="s">
        <v>179</v>
      </c>
      <c r="J273" s="337" t="s">
        <v>148</v>
      </c>
      <c r="K273" s="334" t="s">
        <v>209</v>
      </c>
      <c r="L273" s="339">
        <v>13800000</v>
      </c>
      <c r="M273" s="339">
        <v>13800000</v>
      </c>
      <c r="N273" s="340">
        <v>6900000</v>
      </c>
      <c r="O273" s="341" t="s">
        <v>126</v>
      </c>
    </row>
    <row r="274" spans="1:15" ht="63.95" customHeight="1" x14ac:dyDescent="0.2">
      <c r="A274" s="334">
        <v>131</v>
      </c>
      <c r="B274" s="335" t="s">
        <v>62</v>
      </c>
      <c r="C274" s="336">
        <v>2020680010057</v>
      </c>
      <c r="D274" s="335" t="s">
        <v>64</v>
      </c>
      <c r="E274" s="335" t="s">
        <v>245</v>
      </c>
      <c r="F274" s="334" t="s">
        <v>88</v>
      </c>
      <c r="G274" s="337" t="s">
        <v>366</v>
      </c>
      <c r="H274" s="337" t="s">
        <v>275</v>
      </c>
      <c r="I274" s="337" t="s">
        <v>180</v>
      </c>
      <c r="J274" s="337" t="s">
        <v>148</v>
      </c>
      <c r="K274" s="334" t="s">
        <v>204</v>
      </c>
      <c r="L274" s="339">
        <v>13800000</v>
      </c>
      <c r="M274" s="339">
        <v>13800000</v>
      </c>
      <c r="N274" s="340">
        <v>6900000</v>
      </c>
      <c r="O274" s="341" t="s">
        <v>130</v>
      </c>
    </row>
    <row r="275" spans="1:15" ht="63.95" customHeight="1" x14ac:dyDescent="0.2">
      <c r="A275" s="334">
        <v>131</v>
      </c>
      <c r="B275" s="335" t="s">
        <v>62</v>
      </c>
      <c r="C275" s="336">
        <v>2020680010057</v>
      </c>
      <c r="D275" s="335" t="s">
        <v>64</v>
      </c>
      <c r="E275" s="335" t="s">
        <v>246</v>
      </c>
      <c r="F275" s="334" t="s">
        <v>89</v>
      </c>
      <c r="G275" s="337" t="s">
        <v>366</v>
      </c>
      <c r="H275" s="337" t="s">
        <v>275</v>
      </c>
      <c r="I275" s="337" t="s">
        <v>181</v>
      </c>
      <c r="J275" s="337" t="s">
        <v>148</v>
      </c>
      <c r="K275" s="334" t="s">
        <v>204</v>
      </c>
      <c r="L275" s="339">
        <v>13800000</v>
      </c>
      <c r="M275" s="339">
        <v>13800000</v>
      </c>
      <c r="N275" s="340">
        <v>6900000</v>
      </c>
      <c r="O275" s="341" t="s">
        <v>131</v>
      </c>
    </row>
    <row r="276" spans="1:15" ht="63.95" customHeight="1" x14ac:dyDescent="0.2">
      <c r="A276" s="334">
        <v>131</v>
      </c>
      <c r="B276" s="335" t="s">
        <v>62</v>
      </c>
      <c r="C276" s="336">
        <v>2020680010057</v>
      </c>
      <c r="D276" s="335" t="s">
        <v>64</v>
      </c>
      <c r="E276" s="335" t="s">
        <v>247</v>
      </c>
      <c r="F276" s="334" t="s">
        <v>91</v>
      </c>
      <c r="G276" s="337" t="s">
        <v>366</v>
      </c>
      <c r="H276" s="337" t="s">
        <v>275</v>
      </c>
      <c r="I276" s="337" t="s">
        <v>182</v>
      </c>
      <c r="J276" s="337" t="s">
        <v>148</v>
      </c>
      <c r="K276" s="334" t="s">
        <v>204</v>
      </c>
      <c r="L276" s="339">
        <v>13800000</v>
      </c>
      <c r="M276" s="339">
        <v>13800000</v>
      </c>
      <c r="N276" s="340">
        <v>6900000</v>
      </c>
      <c r="O276" s="341" t="s">
        <v>133</v>
      </c>
    </row>
    <row r="277" spans="1:15" ht="63.95" customHeight="1" x14ac:dyDescent="0.2">
      <c r="A277" s="334">
        <v>131</v>
      </c>
      <c r="B277" s="335" t="s">
        <v>62</v>
      </c>
      <c r="C277" s="336">
        <v>2020680010057</v>
      </c>
      <c r="D277" s="335" t="s">
        <v>64</v>
      </c>
      <c r="E277" s="335" t="s">
        <v>248</v>
      </c>
      <c r="F277" s="334" t="s">
        <v>98</v>
      </c>
      <c r="G277" s="337" t="s">
        <v>366</v>
      </c>
      <c r="H277" s="337" t="s">
        <v>275</v>
      </c>
      <c r="I277" s="337" t="s">
        <v>183</v>
      </c>
      <c r="J277" s="337" t="s">
        <v>148</v>
      </c>
      <c r="K277" s="334" t="s">
        <v>153</v>
      </c>
      <c r="L277" s="339">
        <v>13800000</v>
      </c>
      <c r="M277" s="339">
        <v>13800000</v>
      </c>
      <c r="N277" s="340">
        <v>6900000</v>
      </c>
      <c r="O277" s="341" t="s">
        <v>138</v>
      </c>
    </row>
    <row r="278" spans="1:15" ht="63.95" customHeight="1" x14ac:dyDescent="0.2">
      <c r="A278" s="334">
        <v>131</v>
      </c>
      <c r="B278" s="335" t="s">
        <v>62</v>
      </c>
      <c r="C278" s="336">
        <v>2020680010057</v>
      </c>
      <c r="D278" s="335" t="s">
        <v>64</v>
      </c>
      <c r="E278" s="335" t="s">
        <v>249</v>
      </c>
      <c r="F278" s="334" t="s">
        <v>99</v>
      </c>
      <c r="G278" s="337" t="s">
        <v>366</v>
      </c>
      <c r="H278" s="337" t="s">
        <v>275</v>
      </c>
      <c r="I278" s="337" t="s">
        <v>184</v>
      </c>
      <c r="J278" s="337" t="s">
        <v>148</v>
      </c>
      <c r="K278" s="334" t="s">
        <v>153</v>
      </c>
      <c r="L278" s="339">
        <v>13800000</v>
      </c>
      <c r="M278" s="339">
        <v>13800000</v>
      </c>
      <c r="N278" s="340">
        <v>4600000</v>
      </c>
      <c r="O278" s="341" t="s">
        <v>139</v>
      </c>
    </row>
    <row r="279" spans="1:15" ht="63.95" customHeight="1" x14ac:dyDescent="0.2">
      <c r="A279" s="334">
        <v>131</v>
      </c>
      <c r="B279" s="335" t="s">
        <v>62</v>
      </c>
      <c r="C279" s="336">
        <v>2020680010057</v>
      </c>
      <c r="D279" s="335" t="s">
        <v>64</v>
      </c>
      <c r="E279" s="335" t="s">
        <v>250</v>
      </c>
      <c r="F279" s="334" t="s">
        <v>103</v>
      </c>
      <c r="G279" s="337" t="s">
        <v>366</v>
      </c>
      <c r="H279" s="337" t="s">
        <v>275</v>
      </c>
      <c r="I279" s="337" t="s">
        <v>185</v>
      </c>
      <c r="J279" s="337" t="s">
        <v>148</v>
      </c>
      <c r="K279" s="334" t="s">
        <v>205</v>
      </c>
      <c r="L279" s="339">
        <v>13800000</v>
      </c>
      <c r="M279" s="339">
        <v>13800000</v>
      </c>
      <c r="N279" s="340">
        <v>6900000</v>
      </c>
      <c r="O279" s="341" t="s">
        <v>143</v>
      </c>
    </row>
    <row r="280" spans="1:15" ht="63.95" customHeight="1" x14ac:dyDescent="0.2">
      <c r="A280" s="334">
        <v>131</v>
      </c>
      <c r="B280" s="335" t="s">
        <v>62</v>
      </c>
      <c r="C280" s="336">
        <v>2020680010057</v>
      </c>
      <c r="D280" s="335" t="s">
        <v>64</v>
      </c>
      <c r="E280" s="335" t="s">
        <v>251</v>
      </c>
      <c r="F280" s="334" t="s">
        <v>105</v>
      </c>
      <c r="G280" s="337" t="s">
        <v>366</v>
      </c>
      <c r="H280" s="337" t="s">
        <v>275</v>
      </c>
      <c r="I280" s="337" t="s">
        <v>186</v>
      </c>
      <c r="J280" s="337" t="s">
        <v>148</v>
      </c>
      <c r="K280" s="334" t="s">
        <v>205</v>
      </c>
      <c r="L280" s="339">
        <v>13800000</v>
      </c>
      <c r="M280" s="339">
        <v>13800000</v>
      </c>
      <c r="N280" s="340">
        <v>4600000</v>
      </c>
      <c r="O280" s="341" t="s">
        <v>145</v>
      </c>
    </row>
    <row r="281" spans="1:15" ht="63.95" customHeight="1" x14ac:dyDescent="0.2">
      <c r="A281" s="334">
        <v>131</v>
      </c>
      <c r="B281" s="335" t="s">
        <v>62</v>
      </c>
      <c r="C281" s="336">
        <v>2020680010057</v>
      </c>
      <c r="D281" s="335" t="s">
        <v>64</v>
      </c>
      <c r="E281" s="335" t="s">
        <v>252</v>
      </c>
      <c r="F281" s="334" t="s">
        <v>215</v>
      </c>
      <c r="G281" s="337" t="s">
        <v>366</v>
      </c>
      <c r="H281" s="337" t="s">
        <v>275</v>
      </c>
      <c r="I281" s="337" t="s">
        <v>187</v>
      </c>
      <c r="J281" s="337" t="s">
        <v>148</v>
      </c>
      <c r="K281" s="334" t="s">
        <v>206</v>
      </c>
      <c r="L281" s="339">
        <v>13800000</v>
      </c>
      <c r="M281" s="339">
        <v>13800000</v>
      </c>
      <c r="N281" s="340">
        <v>4600000</v>
      </c>
      <c r="O281" s="341" t="s">
        <v>405</v>
      </c>
    </row>
    <row r="282" spans="1:15" ht="63.95" customHeight="1" x14ac:dyDescent="0.2">
      <c r="A282" s="334">
        <v>131</v>
      </c>
      <c r="B282" s="335" t="s">
        <v>62</v>
      </c>
      <c r="C282" s="336">
        <v>2020680010057</v>
      </c>
      <c r="D282" s="335" t="s">
        <v>64</v>
      </c>
      <c r="E282" s="335" t="s">
        <v>253</v>
      </c>
      <c r="F282" s="334" t="s">
        <v>108</v>
      </c>
      <c r="G282" s="337" t="s">
        <v>366</v>
      </c>
      <c r="H282" s="337" t="s">
        <v>275</v>
      </c>
      <c r="I282" s="337" t="s">
        <v>188</v>
      </c>
      <c r="J282" s="337" t="s">
        <v>148</v>
      </c>
      <c r="K282" s="334" t="s">
        <v>206</v>
      </c>
      <c r="L282" s="339">
        <v>13800000</v>
      </c>
      <c r="M282" s="339">
        <v>13800000</v>
      </c>
      <c r="N282" s="340">
        <v>4600000</v>
      </c>
      <c r="O282" s="341" t="s">
        <v>282</v>
      </c>
    </row>
    <row r="283" spans="1:15" ht="63.95" customHeight="1" x14ac:dyDescent="0.2">
      <c r="A283" s="334">
        <v>131</v>
      </c>
      <c r="B283" s="335" t="s">
        <v>62</v>
      </c>
      <c r="C283" s="336">
        <v>2020680010057</v>
      </c>
      <c r="D283" s="335" t="s">
        <v>64</v>
      </c>
      <c r="E283" s="335" t="s">
        <v>254</v>
      </c>
      <c r="F283" s="334" t="s">
        <v>216</v>
      </c>
      <c r="G283" s="337" t="s">
        <v>366</v>
      </c>
      <c r="H283" s="337" t="s">
        <v>275</v>
      </c>
      <c r="I283" s="337" t="s">
        <v>189</v>
      </c>
      <c r="J283" s="337" t="s">
        <v>148</v>
      </c>
      <c r="K283" s="334" t="s">
        <v>206</v>
      </c>
      <c r="L283" s="339">
        <v>13800000</v>
      </c>
      <c r="M283" s="339">
        <v>13800000</v>
      </c>
      <c r="N283" s="340">
        <v>4600000</v>
      </c>
      <c r="O283" s="341" t="s">
        <v>409</v>
      </c>
    </row>
    <row r="284" spans="1:15" ht="63.95" customHeight="1" x14ac:dyDescent="0.2">
      <c r="A284" s="334">
        <v>131</v>
      </c>
      <c r="B284" s="335" t="s">
        <v>62</v>
      </c>
      <c r="C284" s="336">
        <v>2020680010057</v>
      </c>
      <c r="D284" s="335" t="s">
        <v>64</v>
      </c>
      <c r="E284" s="335" t="s">
        <v>255</v>
      </c>
      <c r="F284" s="334" t="s">
        <v>217</v>
      </c>
      <c r="G284" s="337" t="s">
        <v>366</v>
      </c>
      <c r="H284" s="337" t="s">
        <v>275</v>
      </c>
      <c r="I284" s="337" t="s">
        <v>190</v>
      </c>
      <c r="J284" s="337" t="s">
        <v>148</v>
      </c>
      <c r="K284" s="334" t="s">
        <v>206</v>
      </c>
      <c r="L284" s="339">
        <v>13800000</v>
      </c>
      <c r="M284" s="339">
        <v>13800000</v>
      </c>
      <c r="N284" s="340">
        <v>4600000</v>
      </c>
      <c r="O284" s="341" t="s">
        <v>404</v>
      </c>
    </row>
    <row r="285" spans="1:15" ht="63.95" customHeight="1" x14ac:dyDescent="0.2">
      <c r="A285" s="334">
        <v>131</v>
      </c>
      <c r="B285" s="335" t="s">
        <v>62</v>
      </c>
      <c r="C285" s="336">
        <v>2020680010057</v>
      </c>
      <c r="D285" s="335" t="s">
        <v>64</v>
      </c>
      <c r="E285" s="335" t="s">
        <v>256</v>
      </c>
      <c r="F285" s="334" t="s">
        <v>75</v>
      </c>
      <c r="G285" s="337" t="s">
        <v>366</v>
      </c>
      <c r="H285" s="337" t="s">
        <v>275</v>
      </c>
      <c r="I285" s="337" t="s">
        <v>191</v>
      </c>
      <c r="J285" s="337" t="s">
        <v>150</v>
      </c>
      <c r="K285" s="338">
        <v>44977</v>
      </c>
      <c r="L285" s="339">
        <v>13800000</v>
      </c>
      <c r="M285" s="339">
        <v>13800000</v>
      </c>
      <c r="N285" s="340">
        <v>6900000</v>
      </c>
      <c r="O285" s="341" t="s">
        <v>118</v>
      </c>
    </row>
    <row r="286" spans="1:15" ht="63.95" customHeight="1" x14ac:dyDescent="0.2">
      <c r="A286" s="334">
        <v>131</v>
      </c>
      <c r="B286" s="335" t="s">
        <v>62</v>
      </c>
      <c r="C286" s="336">
        <v>2020680010057</v>
      </c>
      <c r="D286" s="335" t="s">
        <v>64</v>
      </c>
      <c r="E286" s="335" t="s">
        <v>257</v>
      </c>
      <c r="F286" s="334" t="s">
        <v>81</v>
      </c>
      <c r="G286" s="337" t="s">
        <v>366</v>
      </c>
      <c r="H286" s="337" t="s">
        <v>275</v>
      </c>
      <c r="I286" s="337" t="s">
        <v>192</v>
      </c>
      <c r="J286" s="337" t="s">
        <v>150</v>
      </c>
      <c r="K286" s="334" t="s">
        <v>209</v>
      </c>
      <c r="L286" s="339">
        <v>13800000</v>
      </c>
      <c r="M286" s="339">
        <v>13800000</v>
      </c>
      <c r="N286" s="340">
        <v>6900000</v>
      </c>
      <c r="O286" s="341" t="s">
        <v>124</v>
      </c>
    </row>
    <row r="287" spans="1:15" ht="63.95" customHeight="1" x14ac:dyDescent="0.2">
      <c r="A287" s="334">
        <v>131</v>
      </c>
      <c r="B287" s="335" t="s">
        <v>62</v>
      </c>
      <c r="C287" s="336">
        <v>2020680010057</v>
      </c>
      <c r="D287" s="335" t="s">
        <v>64</v>
      </c>
      <c r="E287" s="335" t="s">
        <v>258</v>
      </c>
      <c r="F287" s="334" t="s">
        <v>87</v>
      </c>
      <c r="G287" s="337" t="s">
        <v>366</v>
      </c>
      <c r="H287" s="337" t="s">
        <v>275</v>
      </c>
      <c r="I287" s="337" t="s">
        <v>193</v>
      </c>
      <c r="J287" s="337" t="s">
        <v>150</v>
      </c>
      <c r="K287" s="338">
        <v>44978</v>
      </c>
      <c r="L287" s="339">
        <v>13800000</v>
      </c>
      <c r="M287" s="339">
        <v>13800000</v>
      </c>
      <c r="N287" s="340">
        <v>4600000</v>
      </c>
      <c r="O287" s="341" t="s">
        <v>403</v>
      </c>
    </row>
    <row r="288" spans="1:15" ht="63.95" customHeight="1" x14ac:dyDescent="0.2">
      <c r="A288" s="334">
        <v>131</v>
      </c>
      <c r="B288" s="335" t="s">
        <v>62</v>
      </c>
      <c r="C288" s="336">
        <v>2020680010057</v>
      </c>
      <c r="D288" s="335" t="s">
        <v>64</v>
      </c>
      <c r="E288" s="335" t="s">
        <v>259</v>
      </c>
      <c r="F288" s="334" t="s">
        <v>90</v>
      </c>
      <c r="G288" s="337" t="s">
        <v>366</v>
      </c>
      <c r="H288" s="337" t="s">
        <v>275</v>
      </c>
      <c r="I288" s="337" t="s">
        <v>194</v>
      </c>
      <c r="J288" s="337" t="s">
        <v>150</v>
      </c>
      <c r="K288" s="334" t="s">
        <v>204</v>
      </c>
      <c r="L288" s="339">
        <v>13800000</v>
      </c>
      <c r="M288" s="339">
        <v>13800000</v>
      </c>
      <c r="N288" s="340">
        <v>6900000</v>
      </c>
      <c r="O288" s="341" t="s">
        <v>132</v>
      </c>
    </row>
    <row r="289" spans="1:15" ht="63.95" customHeight="1" x14ac:dyDescent="0.2">
      <c r="A289" s="334">
        <v>131</v>
      </c>
      <c r="B289" s="335" t="s">
        <v>62</v>
      </c>
      <c r="C289" s="336">
        <v>2020680010057</v>
      </c>
      <c r="D289" s="335" t="s">
        <v>64</v>
      </c>
      <c r="E289" s="335" t="s">
        <v>260</v>
      </c>
      <c r="F289" s="334" t="s">
        <v>92</v>
      </c>
      <c r="G289" s="337" t="s">
        <v>366</v>
      </c>
      <c r="H289" s="337" t="s">
        <v>275</v>
      </c>
      <c r="I289" s="337" t="s">
        <v>195</v>
      </c>
      <c r="J289" s="337" t="s">
        <v>150</v>
      </c>
      <c r="K289" s="334" t="s">
        <v>204</v>
      </c>
      <c r="L289" s="339">
        <v>13800000</v>
      </c>
      <c r="M289" s="339">
        <v>13800000</v>
      </c>
      <c r="N289" s="340">
        <v>4600000</v>
      </c>
      <c r="O289" s="341" t="s">
        <v>134</v>
      </c>
    </row>
    <row r="290" spans="1:15" ht="63.95" customHeight="1" x14ac:dyDescent="0.2">
      <c r="A290" s="334">
        <v>131</v>
      </c>
      <c r="B290" s="335" t="s">
        <v>62</v>
      </c>
      <c r="C290" s="336">
        <v>2020680010057</v>
      </c>
      <c r="D290" s="335" t="s">
        <v>64</v>
      </c>
      <c r="E290" s="335" t="s">
        <v>261</v>
      </c>
      <c r="F290" s="334" t="s">
        <v>70</v>
      </c>
      <c r="G290" s="337" t="s">
        <v>366</v>
      </c>
      <c r="H290" s="337" t="s">
        <v>275</v>
      </c>
      <c r="I290" s="337" t="s">
        <v>196</v>
      </c>
      <c r="J290" s="337" t="s">
        <v>149</v>
      </c>
      <c r="K290" s="334" t="s">
        <v>151</v>
      </c>
      <c r="L290" s="339">
        <v>15600000</v>
      </c>
      <c r="M290" s="339">
        <v>15600000</v>
      </c>
      <c r="N290" s="340">
        <v>7800000</v>
      </c>
      <c r="O290" s="341" t="s">
        <v>113</v>
      </c>
    </row>
    <row r="291" spans="1:15" ht="63.95" customHeight="1" x14ac:dyDescent="0.2">
      <c r="A291" s="334">
        <v>131</v>
      </c>
      <c r="B291" s="335" t="s">
        <v>62</v>
      </c>
      <c r="C291" s="336">
        <v>2020680010057</v>
      </c>
      <c r="D291" s="335" t="s">
        <v>64</v>
      </c>
      <c r="E291" s="335" t="s">
        <v>262</v>
      </c>
      <c r="F291" s="334" t="s">
        <v>79</v>
      </c>
      <c r="G291" s="337" t="s">
        <v>366</v>
      </c>
      <c r="H291" s="337" t="s">
        <v>275</v>
      </c>
      <c r="I291" s="337" t="s">
        <v>197</v>
      </c>
      <c r="J291" s="337" t="s">
        <v>149</v>
      </c>
      <c r="K291" s="334" t="s">
        <v>209</v>
      </c>
      <c r="L291" s="339">
        <v>13800000</v>
      </c>
      <c r="M291" s="339">
        <v>13800000</v>
      </c>
      <c r="N291" s="340">
        <v>6900000</v>
      </c>
      <c r="O291" s="341" t="s">
        <v>122</v>
      </c>
    </row>
    <row r="292" spans="1:15" ht="63.95" customHeight="1" x14ac:dyDescent="0.2">
      <c r="A292" s="334">
        <v>131</v>
      </c>
      <c r="B292" s="335" t="s">
        <v>62</v>
      </c>
      <c r="C292" s="336">
        <v>2020680010057</v>
      </c>
      <c r="D292" s="335" t="s">
        <v>64</v>
      </c>
      <c r="E292" s="335" t="s">
        <v>263</v>
      </c>
      <c r="F292" s="334" t="s">
        <v>86</v>
      </c>
      <c r="G292" s="337" t="s">
        <v>366</v>
      </c>
      <c r="H292" s="337" t="s">
        <v>275</v>
      </c>
      <c r="I292" s="337" t="s">
        <v>198</v>
      </c>
      <c r="J292" s="337" t="s">
        <v>149</v>
      </c>
      <c r="K292" s="334" t="s">
        <v>204</v>
      </c>
      <c r="L292" s="339">
        <v>13800000</v>
      </c>
      <c r="M292" s="339">
        <v>13800000</v>
      </c>
      <c r="N292" s="340">
        <v>6900000</v>
      </c>
      <c r="O292" s="341" t="s">
        <v>129</v>
      </c>
    </row>
    <row r="293" spans="1:15" ht="63.95" customHeight="1" x14ac:dyDescent="0.2">
      <c r="A293" s="334">
        <v>131</v>
      </c>
      <c r="B293" s="335" t="s">
        <v>62</v>
      </c>
      <c r="C293" s="336">
        <v>2020680010057</v>
      </c>
      <c r="D293" s="335" t="s">
        <v>64</v>
      </c>
      <c r="E293" s="335" t="s">
        <v>264</v>
      </c>
      <c r="F293" s="334" t="s">
        <v>95</v>
      </c>
      <c r="G293" s="337" t="s">
        <v>366</v>
      </c>
      <c r="H293" s="337" t="s">
        <v>275</v>
      </c>
      <c r="I293" s="337" t="s">
        <v>199</v>
      </c>
      <c r="J293" s="337" t="s">
        <v>149</v>
      </c>
      <c r="K293" s="334" t="s">
        <v>204</v>
      </c>
      <c r="L293" s="339">
        <v>15600000</v>
      </c>
      <c r="M293" s="339">
        <v>15600000</v>
      </c>
      <c r="N293" s="340">
        <v>4900000</v>
      </c>
      <c r="O293" s="341" t="s">
        <v>136</v>
      </c>
    </row>
    <row r="294" spans="1:15" ht="63.95" customHeight="1" x14ac:dyDescent="0.2">
      <c r="A294" s="334">
        <v>131</v>
      </c>
      <c r="B294" s="335" t="s">
        <v>62</v>
      </c>
      <c r="C294" s="336">
        <v>2020680010057</v>
      </c>
      <c r="D294" s="335" t="s">
        <v>64</v>
      </c>
      <c r="E294" s="335" t="s">
        <v>265</v>
      </c>
      <c r="F294" s="334" t="s">
        <v>97</v>
      </c>
      <c r="G294" s="337" t="s">
        <v>366</v>
      </c>
      <c r="H294" s="337" t="s">
        <v>275</v>
      </c>
      <c r="I294" s="337" t="s">
        <v>200</v>
      </c>
      <c r="J294" s="337" t="s">
        <v>149</v>
      </c>
      <c r="K294" s="334" t="s">
        <v>153</v>
      </c>
      <c r="L294" s="339">
        <v>15600000</v>
      </c>
      <c r="M294" s="339">
        <v>15600000</v>
      </c>
      <c r="N294" s="340">
        <v>7800000</v>
      </c>
      <c r="O294" s="341" t="s">
        <v>137</v>
      </c>
    </row>
    <row r="295" spans="1:15" ht="63.95" customHeight="1" x14ac:dyDescent="0.2">
      <c r="A295" s="334">
        <v>131</v>
      </c>
      <c r="B295" s="335" t="s">
        <v>62</v>
      </c>
      <c r="C295" s="336">
        <v>2020680010057</v>
      </c>
      <c r="D295" s="335" t="s">
        <v>64</v>
      </c>
      <c r="E295" s="335" t="s">
        <v>266</v>
      </c>
      <c r="F295" s="334" t="s">
        <v>100</v>
      </c>
      <c r="G295" s="337" t="s">
        <v>366</v>
      </c>
      <c r="H295" s="337" t="s">
        <v>275</v>
      </c>
      <c r="I295" s="337" t="s">
        <v>201</v>
      </c>
      <c r="J295" s="337" t="s">
        <v>149</v>
      </c>
      <c r="K295" s="334" t="s">
        <v>153</v>
      </c>
      <c r="L295" s="339">
        <v>13800000</v>
      </c>
      <c r="M295" s="339">
        <v>13800000</v>
      </c>
      <c r="N295" s="340">
        <v>6900000</v>
      </c>
      <c r="O295" s="341" t="s">
        <v>140</v>
      </c>
    </row>
    <row r="296" spans="1:15" ht="63.95" customHeight="1" x14ac:dyDescent="0.2">
      <c r="A296" s="334">
        <v>131</v>
      </c>
      <c r="B296" s="335" t="s">
        <v>62</v>
      </c>
      <c r="C296" s="336">
        <v>2020680010057</v>
      </c>
      <c r="D296" s="335" t="s">
        <v>64</v>
      </c>
      <c r="E296" s="335" t="s">
        <v>267</v>
      </c>
      <c r="F296" s="334" t="s">
        <v>102</v>
      </c>
      <c r="G296" s="337" t="s">
        <v>366</v>
      </c>
      <c r="H296" s="337" t="s">
        <v>275</v>
      </c>
      <c r="I296" s="337" t="s">
        <v>202</v>
      </c>
      <c r="J296" s="337" t="s">
        <v>149</v>
      </c>
      <c r="K296" s="334" t="s">
        <v>153</v>
      </c>
      <c r="L296" s="339">
        <v>15600000</v>
      </c>
      <c r="M296" s="339">
        <v>15600000</v>
      </c>
      <c r="N296" s="340">
        <v>5200000</v>
      </c>
      <c r="O296" s="341" t="s">
        <v>142</v>
      </c>
    </row>
    <row r="297" spans="1:15" ht="63.95" customHeight="1" x14ac:dyDescent="0.2">
      <c r="A297" s="334">
        <v>131</v>
      </c>
      <c r="B297" s="335" t="s">
        <v>62</v>
      </c>
      <c r="C297" s="336">
        <v>2020680010057</v>
      </c>
      <c r="D297" s="335" t="s">
        <v>64</v>
      </c>
      <c r="E297" s="335" t="s">
        <v>268</v>
      </c>
      <c r="F297" s="334" t="s">
        <v>104</v>
      </c>
      <c r="G297" s="337" t="s">
        <v>366</v>
      </c>
      <c r="H297" s="337" t="s">
        <v>275</v>
      </c>
      <c r="I297" s="337" t="s">
        <v>203</v>
      </c>
      <c r="J297" s="337" t="s">
        <v>149</v>
      </c>
      <c r="K297" s="334" t="s">
        <v>205</v>
      </c>
      <c r="L297" s="339">
        <v>13800000</v>
      </c>
      <c r="M297" s="339">
        <v>13800000</v>
      </c>
      <c r="N297" s="340">
        <v>6900000</v>
      </c>
      <c r="O297" s="341" t="s">
        <v>144</v>
      </c>
    </row>
    <row r="298" spans="1:15" ht="63.95" customHeight="1" x14ac:dyDescent="0.2">
      <c r="A298" s="334">
        <v>131</v>
      </c>
      <c r="B298" s="335" t="s">
        <v>62</v>
      </c>
      <c r="C298" s="336">
        <v>2020680010057</v>
      </c>
      <c r="D298" s="335" t="s">
        <v>64</v>
      </c>
      <c r="E298" s="335" t="s">
        <v>1057</v>
      </c>
      <c r="F298" s="334" t="s">
        <v>1058</v>
      </c>
      <c r="G298" s="334"/>
      <c r="H298" s="334"/>
      <c r="I298" s="337" t="s">
        <v>1059</v>
      </c>
      <c r="J298" s="337" t="s">
        <v>1060</v>
      </c>
      <c r="K298" s="338">
        <v>44999</v>
      </c>
      <c r="L298" s="342">
        <v>14357350</v>
      </c>
      <c r="M298" s="342">
        <v>14357350</v>
      </c>
      <c r="N298" s="340">
        <v>0</v>
      </c>
      <c r="O298" s="341" t="s">
        <v>1368</v>
      </c>
    </row>
    <row r="299" spans="1:15" ht="63.95" customHeight="1" x14ac:dyDescent="0.2">
      <c r="A299" s="334">
        <v>131</v>
      </c>
      <c r="B299" s="335" t="s">
        <v>62</v>
      </c>
      <c r="C299" s="336">
        <v>2020680010057</v>
      </c>
      <c r="D299" s="335" t="s">
        <v>64</v>
      </c>
      <c r="E299" s="335" t="s">
        <v>1023</v>
      </c>
      <c r="F299" s="334" t="s">
        <v>1024</v>
      </c>
      <c r="G299" s="337" t="s">
        <v>366</v>
      </c>
      <c r="H299" s="337" t="s">
        <v>275</v>
      </c>
      <c r="I299" s="337" t="s">
        <v>1025</v>
      </c>
      <c r="J299" s="337" t="s">
        <v>152</v>
      </c>
      <c r="K299" s="338">
        <v>44986</v>
      </c>
      <c r="L299" s="342">
        <v>13800000</v>
      </c>
      <c r="M299" s="342">
        <v>13800000</v>
      </c>
      <c r="N299" s="340">
        <v>4600000</v>
      </c>
      <c r="O299" s="341" t="s">
        <v>1369</v>
      </c>
    </row>
    <row r="300" spans="1:15" ht="63.95" customHeight="1" x14ac:dyDescent="0.2">
      <c r="A300" s="334">
        <v>131</v>
      </c>
      <c r="B300" s="335" t="s">
        <v>62</v>
      </c>
      <c r="C300" s="336">
        <v>2020680010057</v>
      </c>
      <c r="D300" s="335" t="s">
        <v>64</v>
      </c>
      <c r="E300" s="335" t="s">
        <v>1033</v>
      </c>
      <c r="F300" s="334" t="s">
        <v>1034</v>
      </c>
      <c r="G300" s="337" t="s">
        <v>366</v>
      </c>
      <c r="H300" s="337" t="s">
        <v>275</v>
      </c>
      <c r="I300" s="337" t="s">
        <v>1035</v>
      </c>
      <c r="J300" s="337" t="s">
        <v>152</v>
      </c>
      <c r="K300" s="334" t="s">
        <v>672</v>
      </c>
      <c r="L300" s="342">
        <v>13800000</v>
      </c>
      <c r="M300" s="342">
        <v>13800000</v>
      </c>
      <c r="N300" s="340">
        <v>4600000</v>
      </c>
      <c r="O300" s="341" t="s">
        <v>1370</v>
      </c>
    </row>
    <row r="301" spans="1:15" ht="63.95" customHeight="1" x14ac:dyDescent="0.2">
      <c r="A301" s="334">
        <v>131</v>
      </c>
      <c r="B301" s="335" t="s">
        <v>62</v>
      </c>
      <c r="C301" s="336">
        <v>2020680010057</v>
      </c>
      <c r="D301" s="335" t="s">
        <v>64</v>
      </c>
      <c r="E301" s="335" t="s">
        <v>1036</v>
      </c>
      <c r="F301" s="334" t="s">
        <v>1037</v>
      </c>
      <c r="G301" s="337" t="s">
        <v>366</v>
      </c>
      <c r="H301" s="337" t="s">
        <v>275</v>
      </c>
      <c r="I301" s="337" t="s">
        <v>1038</v>
      </c>
      <c r="J301" s="337" t="s">
        <v>152</v>
      </c>
      <c r="K301" s="334" t="s">
        <v>672</v>
      </c>
      <c r="L301" s="342">
        <v>13800000</v>
      </c>
      <c r="M301" s="342">
        <v>13800000</v>
      </c>
      <c r="N301" s="340">
        <v>4600000</v>
      </c>
      <c r="O301" s="341" t="s">
        <v>1371</v>
      </c>
    </row>
    <row r="302" spans="1:15" ht="63.95" customHeight="1" x14ac:dyDescent="0.25">
      <c r="A302" s="334">
        <v>131</v>
      </c>
      <c r="B302" s="335" t="s">
        <v>62</v>
      </c>
      <c r="C302" s="336">
        <v>2020680010057</v>
      </c>
      <c r="D302" s="335" t="s">
        <v>64</v>
      </c>
      <c r="E302" s="335" t="s">
        <v>1039</v>
      </c>
      <c r="F302" s="334" t="s">
        <v>1040</v>
      </c>
      <c r="G302" s="337" t="s">
        <v>366</v>
      </c>
      <c r="H302" s="337" t="s">
        <v>275</v>
      </c>
      <c r="I302" s="337" t="s">
        <v>1041</v>
      </c>
      <c r="J302" s="337" t="s">
        <v>152</v>
      </c>
      <c r="K302" s="334" t="s">
        <v>1042</v>
      </c>
      <c r="L302" s="342">
        <v>13800000</v>
      </c>
      <c r="M302" s="342">
        <v>13800000</v>
      </c>
      <c r="N302" s="340">
        <v>4600000</v>
      </c>
      <c r="O302" s="348" t="s">
        <v>1125</v>
      </c>
    </row>
    <row r="303" spans="1:15" ht="63.95" customHeight="1" x14ac:dyDescent="0.2">
      <c r="A303" s="334">
        <v>131</v>
      </c>
      <c r="B303" s="335" t="s">
        <v>62</v>
      </c>
      <c r="C303" s="336">
        <v>2020680010057</v>
      </c>
      <c r="D303" s="335" t="s">
        <v>64</v>
      </c>
      <c r="E303" s="335" t="s">
        <v>1051</v>
      </c>
      <c r="F303" s="334" t="s">
        <v>1052</v>
      </c>
      <c r="G303" s="337" t="s">
        <v>366</v>
      </c>
      <c r="H303" s="337" t="s">
        <v>275</v>
      </c>
      <c r="I303" s="337" t="s">
        <v>1053</v>
      </c>
      <c r="J303" s="337" t="s">
        <v>152</v>
      </c>
      <c r="K303" s="334" t="s">
        <v>1047</v>
      </c>
      <c r="L303" s="342">
        <v>13800000</v>
      </c>
      <c r="M303" s="342">
        <v>13800000</v>
      </c>
      <c r="N303" s="340">
        <v>4600000</v>
      </c>
      <c r="O303" s="341" t="s">
        <v>1372</v>
      </c>
    </row>
    <row r="304" spans="1:15" ht="63.95" customHeight="1" x14ac:dyDescent="0.2">
      <c r="A304" s="334">
        <v>131</v>
      </c>
      <c r="B304" s="335" t="s">
        <v>62</v>
      </c>
      <c r="C304" s="336">
        <v>2020680010057</v>
      </c>
      <c r="D304" s="335" t="s">
        <v>64</v>
      </c>
      <c r="E304" s="335" t="s">
        <v>1054</v>
      </c>
      <c r="F304" s="334" t="s">
        <v>1055</v>
      </c>
      <c r="G304" s="337" t="s">
        <v>366</v>
      </c>
      <c r="H304" s="337" t="s">
        <v>275</v>
      </c>
      <c r="I304" s="337" t="s">
        <v>1056</v>
      </c>
      <c r="J304" s="337" t="s">
        <v>152</v>
      </c>
      <c r="K304" s="334" t="s">
        <v>1047</v>
      </c>
      <c r="L304" s="342">
        <v>13800000</v>
      </c>
      <c r="M304" s="342">
        <v>13800000</v>
      </c>
      <c r="N304" s="340">
        <v>4600000</v>
      </c>
      <c r="O304" s="341" t="s">
        <v>1373</v>
      </c>
    </row>
    <row r="305" spans="1:15" ht="63.95" customHeight="1" x14ac:dyDescent="0.2">
      <c r="A305" s="334">
        <v>131</v>
      </c>
      <c r="B305" s="335" t="s">
        <v>62</v>
      </c>
      <c r="C305" s="336">
        <v>2020680010057</v>
      </c>
      <c r="D305" s="335" t="s">
        <v>64</v>
      </c>
      <c r="E305" s="335" t="s">
        <v>1065</v>
      </c>
      <c r="F305" s="334" t="s">
        <v>1066</v>
      </c>
      <c r="G305" s="337" t="s">
        <v>366</v>
      </c>
      <c r="H305" s="337" t="s">
        <v>275</v>
      </c>
      <c r="I305" s="337" t="s">
        <v>1067</v>
      </c>
      <c r="J305" s="337" t="s">
        <v>152</v>
      </c>
      <c r="K305" s="334" t="s">
        <v>1064</v>
      </c>
      <c r="L305" s="342">
        <v>13800000</v>
      </c>
      <c r="M305" s="342">
        <v>13800000</v>
      </c>
      <c r="N305" s="340">
        <v>4600000</v>
      </c>
      <c r="O305" s="341" t="s">
        <v>1374</v>
      </c>
    </row>
    <row r="306" spans="1:15" ht="63.95" customHeight="1" x14ac:dyDescent="0.2">
      <c r="A306" s="334">
        <v>131</v>
      </c>
      <c r="B306" s="335" t="s">
        <v>62</v>
      </c>
      <c r="C306" s="336">
        <v>2020680010057</v>
      </c>
      <c r="D306" s="335" t="s">
        <v>64</v>
      </c>
      <c r="E306" s="335" t="s">
        <v>1019</v>
      </c>
      <c r="F306" s="334" t="s">
        <v>1020</v>
      </c>
      <c r="G306" s="337" t="s">
        <v>366</v>
      </c>
      <c r="H306" s="337" t="s">
        <v>275</v>
      </c>
      <c r="I306" s="337" t="s">
        <v>1021</v>
      </c>
      <c r="J306" s="337" t="s">
        <v>152</v>
      </c>
      <c r="K306" s="334" t="s">
        <v>1022</v>
      </c>
      <c r="L306" s="342">
        <v>13800000</v>
      </c>
      <c r="M306" s="342">
        <v>13800000</v>
      </c>
      <c r="N306" s="340">
        <v>4600000</v>
      </c>
      <c r="O306" s="341" t="s">
        <v>1375</v>
      </c>
    </row>
    <row r="307" spans="1:15" ht="63.95" customHeight="1" x14ac:dyDescent="0.2">
      <c r="A307" s="334">
        <v>131</v>
      </c>
      <c r="B307" s="335" t="s">
        <v>62</v>
      </c>
      <c r="C307" s="336">
        <v>2020680010057</v>
      </c>
      <c r="D307" s="335" t="s">
        <v>64</v>
      </c>
      <c r="E307" s="335" t="s">
        <v>1080</v>
      </c>
      <c r="F307" s="334" t="s">
        <v>1081</v>
      </c>
      <c r="G307" s="337" t="s">
        <v>366</v>
      </c>
      <c r="H307" s="337" t="s">
        <v>275</v>
      </c>
      <c r="I307" s="337" t="s">
        <v>1082</v>
      </c>
      <c r="J307" s="337" t="s">
        <v>152</v>
      </c>
      <c r="K307" s="334" t="s">
        <v>1083</v>
      </c>
      <c r="L307" s="342">
        <v>13800000</v>
      </c>
      <c r="M307" s="342">
        <v>13800000</v>
      </c>
      <c r="N307" s="340">
        <v>2300000</v>
      </c>
      <c r="O307" s="341" t="s">
        <v>1376</v>
      </c>
    </row>
    <row r="308" spans="1:15" ht="63.95" customHeight="1" x14ac:dyDescent="0.2">
      <c r="A308" s="334">
        <v>131</v>
      </c>
      <c r="B308" s="335" t="s">
        <v>62</v>
      </c>
      <c r="C308" s="336">
        <v>2020680010057</v>
      </c>
      <c r="D308" s="335" t="s">
        <v>64</v>
      </c>
      <c r="E308" s="335" t="s">
        <v>1026</v>
      </c>
      <c r="F308" s="334" t="s">
        <v>1027</v>
      </c>
      <c r="G308" s="337" t="s">
        <v>366</v>
      </c>
      <c r="H308" s="337" t="s">
        <v>275</v>
      </c>
      <c r="I308" s="337" t="s">
        <v>1028</v>
      </c>
      <c r="J308" s="337" t="s">
        <v>148</v>
      </c>
      <c r="K308" s="334" t="s">
        <v>1029</v>
      </c>
      <c r="L308" s="342">
        <v>13800000</v>
      </c>
      <c r="M308" s="342">
        <v>13800000</v>
      </c>
      <c r="N308" s="340">
        <v>4600000</v>
      </c>
      <c r="O308" s="341" t="s">
        <v>1377</v>
      </c>
    </row>
    <row r="309" spans="1:15" ht="63.95" customHeight="1" x14ac:dyDescent="0.2">
      <c r="A309" s="334">
        <v>131</v>
      </c>
      <c r="B309" s="335" t="s">
        <v>62</v>
      </c>
      <c r="C309" s="336">
        <v>2020680010057</v>
      </c>
      <c r="D309" s="335" t="s">
        <v>64</v>
      </c>
      <c r="E309" s="335" t="s">
        <v>1015</v>
      </c>
      <c r="F309" s="334" t="s">
        <v>1016</v>
      </c>
      <c r="G309" s="337" t="s">
        <v>366</v>
      </c>
      <c r="H309" s="337" t="s">
        <v>275</v>
      </c>
      <c r="I309" s="337" t="s">
        <v>1017</v>
      </c>
      <c r="J309" s="337" t="s">
        <v>148</v>
      </c>
      <c r="K309" s="334" t="s">
        <v>1018</v>
      </c>
      <c r="L309" s="342">
        <v>13800000</v>
      </c>
      <c r="M309" s="342">
        <v>13800000</v>
      </c>
      <c r="N309" s="340">
        <v>2300000</v>
      </c>
      <c r="O309" s="341" t="s">
        <v>1378</v>
      </c>
    </row>
    <row r="310" spans="1:15" ht="63.95" customHeight="1" x14ac:dyDescent="0.2">
      <c r="A310" s="334">
        <v>131</v>
      </c>
      <c r="B310" s="335" t="s">
        <v>62</v>
      </c>
      <c r="C310" s="336">
        <v>2020680010057</v>
      </c>
      <c r="D310" s="335" t="s">
        <v>64</v>
      </c>
      <c r="E310" s="335" t="s">
        <v>1061</v>
      </c>
      <c r="F310" s="334" t="s">
        <v>1062</v>
      </c>
      <c r="G310" s="337" t="s">
        <v>366</v>
      </c>
      <c r="H310" s="337" t="s">
        <v>275</v>
      </c>
      <c r="I310" s="337" t="s">
        <v>1063</v>
      </c>
      <c r="J310" s="337" t="s">
        <v>148</v>
      </c>
      <c r="K310" s="334" t="s">
        <v>1064</v>
      </c>
      <c r="L310" s="342">
        <v>13800000</v>
      </c>
      <c r="M310" s="342">
        <v>13800000</v>
      </c>
      <c r="N310" s="340">
        <v>4600000</v>
      </c>
      <c r="O310" s="341" t="s">
        <v>1379</v>
      </c>
    </row>
    <row r="311" spans="1:15" ht="63.95" customHeight="1" x14ac:dyDescent="0.2">
      <c r="A311" s="334">
        <v>131</v>
      </c>
      <c r="B311" s="335" t="s">
        <v>62</v>
      </c>
      <c r="C311" s="336">
        <v>2020680010057</v>
      </c>
      <c r="D311" s="335" t="s">
        <v>64</v>
      </c>
      <c r="E311" s="335" t="s">
        <v>1068</v>
      </c>
      <c r="F311" s="334" t="s">
        <v>1069</v>
      </c>
      <c r="G311" s="337" t="s">
        <v>366</v>
      </c>
      <c r="H311" s="337" t="s">
        <v>275</v>
      </c>
      <c r="I311" s="337" t="s">
        <v>1070</v>
      </c>
      <c r="J311" s="337" t="s">
        <v>148</v>
      </c>
      <c r="K311" s="334" t="s">
        <v>1064</v>
      </c>
      <c r="L311" s="342">
        <v>13800000</v>
      </c>
      <c r="M311" s="342">
        <v>13800000</v>
      </c>
      <c r="N311" s="340">
        <v>4600000</v>
      </c>
      <c r="O311" s="341" t="s">
        <v>1380</v>
      </c>
    </row>
    <row r="312" spans="1:15" ht="63.95" customHeight="1" x14ac:dyDescent="0.2">
      <c r="A312" s="334">
        <v>131</v>
      </c>
      <c r="B312" s="335" t="s">
        <v>62</v>
      </c>
      <c r="C312" s="336">
        <v>2020680010057</v>
      </c>
      <c r="D312" s="335" t="s">
        <v>64</v>
      </c>
      <c r="E312" s="335" t="s">
        <v>1071</v>
      </c>
      <c r="F312" s="334" t="s">
        <v>1072</v>
      </c>
      <c r="G312" s="337" t="s">
        <v>366</v>
      </c>
      <c r="H312" s="337" t="s">
        <v>275</v>
      </c>
      <c r="I312" s="337" t="s">
        <v>1073</v>
      </c>
      <c r="J312" s="337" t="s">
        <v>148</v>
      </c>
      <c r="K312" s="334" t="s">
        <v>1022</v>
      </c>
      <c r="L312" s="342">
        <v>15000000</v>
      </c>
      <c r="M312" s="342">
        <v>15000000</v>
      </c>
      <c r="N312" s="340">
        <v>2500000</v>
      </c>
      <c r="O312" s="341" t="s">
        <v>1381</v>
      </c>
    </row>
    <row r="313" spans="1:15" ht="63.95" customHeight="1" x14ac:dyDescent="0.2">
      <c r="A313" s="334">
        <v>131</v>
      </c>
      <c r="B313" s="335" t="s">
        <v>62</v>
      </c>
      <c r="C313" s="336">
        <v>2020680010057</v>
      </c>
      <c r="D313" s="335" t="s">
        <v>64</v>
      </c>
      <c r="E313" s="335" t="s">
        <v>1074</v>
      </c>
      <c r="F313" s="334" t="s">
        <v>1075</v>
      </c>
      <c r="G313" s="337" t="s">
        <v>366</v>
      </c>
      <c r="H313" s="337" t="s">
        <v>275</v>
      </c>
      <c r="I313" s="337" t="s">
        <v>1076</v>
      </c>
      <c r="J313" s="337" t="s">
        <v>148</v>
      </c>
      <c r="K313" s="334" t="s">
        <v>1022</v>
      </c>
      <c r="L313" s="342">
        <v>9200000</v>
      </c>
      <c r="M313" s="342">
        <v>9200000</v>
      </c>
      <c r="N313" s="340">
        <v>4600000</v>
      </c>
      <c r="O313" s="341" t="s">
        <v>1382</v>
      </c>
    </row>
    <row r="314" spans="1:15" ht="63.95" customHeight="1" x14ac:dyDescent="0.2">
      <c r="A314" s="334">
        <v>131</v>
      </c>
      <c r="B314" s="335" t="s">
        <v>62</v>
      </c>
      <c r="C314" s="336">
        <v>2020680010057</v>
      </c>
      <c r="D314" s="335" t="s">
        <v>64</v>
      </c>
      <c r="E314" s="335" t="s">
        <v>1084</v>
      </c>
      <c r="F314" s="334" t="s">
        <v>1383</v>
      </c>
      <c r="G314" s="337" t="s">
        <v>366</v>
      </c>
      <c r="H314" s="337" t="s">
        <v>275</v>
      </c>
      <c r="I314" s="337" t="s">
        <v>1085</v>
      </c>
      <c r="J314" s="337" t="s">
        <v>148</v>
      </c>
      <c r="K314" s="334" t="s">
        <v>1083</v>
      </c>
      <c r="L314" s="342">
        <v>13800000</v>
      </c>
      <c r="M314" s="342">
        <v>13800000</v>
      </c>
      <c r="N314" s="340">
        <v>2300000</v>
      </c>
      <c r="O314" s="335"/>
    </row>
    <row r="315" spans="1:15" ht="63.95" customHeight="1" x14ac:dyDescent="0.2">
      <c r="A315" s="334">
        <v>131</v>
      </c>
      <c r="B315" s="335" t="s">
        <v>62</v>
      </c>
      <c r="C315" s="336">
        <v>2020680010057</v>
      </c>
      <c r="D315" s="335" t="s">
        <v>64</v>
      </c>
      <c r="E315" s="335" t="s">
        <v>1077</v>
      </c>
      <c r="F315" s="334" t="s">
        <v>1078</v>
      </c>
      <c r="G315" s="337" t="s">
        <v>366</v>
      </c>
      <c r="H315" s="337" t="s">
        <v>275</v>
      </c>
      <c r="I315" s="337" t="s">
        <v>1079</v>
      </c>
      <c r="J315" s="337" t="s">
        <v>150</v>
      </c>
      <c r="K315" s="334" t="s">
        <v>842</v>
      </c>
      <c r="L315" s="342">
        <v>13800000</v>
      </c>
      <c r="M315" s="342">
        <v>13800000</v>
      </c>
      <c r="N315" s="340">
        <v>0</v>
      </c>
      <c r="O315" s="341" t="s">
        <v>1384</v>
      </c>
    </row>
    <row r="316" spans="1:15" ht="63.95" customHeight="1" x14ac:dyDescent="0.2">
      <c r="A316" s="334">
        <v>131</v>
      </c>
      <c r="B316" s="335" t="s">
        <v>62</v>
      </c>
      <c r="C316" s="336">
        <v>2020680010057</v>
      </c>
      <c r="D316" s="335" t="s">
        <v>64</v>
      </c>
      <c r="E316" s="335" t="s">
        <v>1030</v>
      </c>
      <c r="F316" s="334" t="s">
        <v>1031</v>
      </c>
      <c r="G316" s="337" t="s">
        <v>366</v>
      </c>
      <c r="H316" s="337" t="s">
        <v>275</v>
      </c>
      <c r="I316" s="337" t="s">
        <v>1032</v>
      </c>
      <c r="J316" s="337" t="s">
        <v>149</v>
      </c>
      <c r="K316" s="334" t="s">
        <v>672</v>
      </c>
      <c r="L316" s="342">
        <v>13800000</v>
      </c>
      <c r="M316" s="342">
        <v>13800000</v>
      </c>
      <c r="N316" s="340">
        <v>4600000</v>
      </c>
      <c r="O316" s="341" t="s">
        <v>1385</v>
      </c>
    </row>
    <row r="317" spans="1:15" ht="63.95" customHeight="1" x14ac:dyDescent="0.2">
      <c r="A317" s="334">
        <v>131</v>
      </c>
      <c r="B317" s="335" t="s">
        <v>62</v>
      </c>
      <c r="C317" s="336">
        <v>2020680010057</v>
      </c>
      <c r="D317" s="335" t="s">
        <v>64</v>
      </c>
      <c r="E317" s="335" t="s">
        <v>1048</v>
      </c>
      <c r="F317" s="334" t="s">
        <v>1049</v>
      </c>
      <c r="G317" s="337" t="s">
        <v>366</v>
      </c>
      <c r="H317" s="337" t="s">
        <v>275</v>
      </c>
      <c r="I317" s="337" t="s">
        <v>1050</v>
      </c>
      <c r="J317" s="337" t="s">
        <v>149</v>
      </c>
      <c r="K317" s="334" t="s">
        <v>1047</v>
      </c>
      <c r="L317" s="342">
        <v>13800000</v>
      </c>
      <c r="M317" s="342">
        <v>13800000</v>
      </c>
      <c r="N317" s="340">
        <v>4600000</v>
      </c>
      <c r="O317" s="341" t="s">
        <v>1386</v>
      </c>
    </row>
    <row r="318" spans="1:15" ht="63.95" customHeight="1" thickBot="1" x14ac:dyDescent="0.25">
      <c r="A318" s="334">
        <v>131</v>
      </c>
      <c r="B318" s="335" t="s">
        <v>62</v>
      </c>
      <c r="C318" s="336">
        <v>2020680010057</v>
      </c>
      <c r="D318" s="335" t="s">
        <v>64</v>
      </c>
      <c r="E318" s="335" t="s">
        <v>1043</v>
      </c>
      <c r="F318" s="334" t="s">
        <v>1044</v>
      </c>
      <c r="G318" s="343"/>
      <c r="H318" s="337" t="s">
        <v>1387</v>
      </c>
      <c r="I318" s="337" t="s">
        <v>1045</v>
      </c>
      <c r="J318" s="337" t="s">
        <v>1046</v>
      </c>
      <c r="K318" s="334" t="s">
        <v>1047</v>
      </c>
      <c r="L318" s="342">
        <v>12383933</v>
      </c>
      <c r="M318" s="342">
        <v>12383933</v>
      </c>
      <c r="N318" s="340">
        <v>1895497</v>
      </c>
      <c r="O318" s="341" t="s">
        <v>1388</v>
      </c>
    </row>
    <row r="319" spans="1:15" ht="63.95" customHeight="1" thickBot="1" x14ac:dyDescent="0.25">
      <c r="A319" s="334">
        <v>131</v>
      </c>
      <c r="B319" s="335" t="s">
        <v>62</v>
      </c>
      <c r="C319" s="336">
        <v>2020680010057</v>
      </c>
      <c r="D319" s="335" t="s">
        <v>64</v>
      </c>
      <c r="E319" s="344" t="s">
        <v>1202</v>
      </c>
      <c r="F319" s="337" t="s">
        <v>1203</v>
      </c>
      <c r="G319" s="337" t="s">
        <v>366</v>
      </c>
      <c r="H319" s="337" t="s">
        <v>275</v>
      </c>
      <c r="I319" s="337" t="s">
        <v>1204</v>
      </c>
      <c r="J319" s="337" t="s">
        <v>1205</v>
      </c>
      <c r="K319" s="334" t="s">
        <v>1206</v>
      </c>
      <c r="L319" s="339">
        <v>15000000</v>
      </c>
      <c r="M319" s="339">
        <v>15000000</v>
      </c>
      <c r="N319" s="340">
        <v>0</v>
      </c>
      <c r="O319" s="345" t="s">
        <v>1389</v>
      </c>
    </row>
    <row r="320" spans="1:15" ht="63.95" customHeight="1" thickBot="1" x14ac:dyDescent="0.25">
      <c r="A320" s="334">
        <v>131</v>
      </c>
      <c r="B320" s="335" t="s">
        <v>62</v>
      </c>
      <c r="C320" s="336">
        <v>2020680010057</v>
      </c>
      <c r="D320" s="335" t="s">
        <v>64</v>
      </c>
      <c r="E320" s="344" t="s">
        <v>1207</v>
      </c>
      <c r="F320" s="337" t="s">
        <v>1208</v>
      </c>
      <c r="G320" s="337" t="s">
        <v>366</v>
      </c>
      <c r="H320" s="337" t="s">
        <v>275</v>
      </c>
      <c r="I320" s="337" t="s">
        <v>1209</v>
      </c>
      <c r="J320" s="337" t="s">
        <v>152</v>
      </c>
      <c r="K320" s="334" t="s">
        <v>1210</v>
      </c>
      <c r="L320" s="339">
        <v>13800000</v>
      </c>
      <c r="M320" s="339">
        <v>13800000</v>
      </c>
      <c r="N320" s="340">
        <v>2300000</v>
      </c>
      <c r="O320" s="345" t="s">
        <v>1390</v>
      </c>
    </row>
    <row r="321" spans="1:15" ht="63.95" customHeight="1" x14ac:dyDescent="0.2">
      <c r="A321" s="334">
        <v>131</v>
      </c>
      <c r="B321" s="335" t="s">
        <v>62</v>
      </c>
      <c r="C321" s="336">
        <v>2020680010057</v>
      </c>
      <c r="D321" s="335" t="s">
        <v>64</v>
      </c>
      <c r="E321" s="344" t="s">
        <v>1211</v>
      </c>
      <c r="F321" s="337" t="s">
        <v>1212</v>
      </c>
      <c r="G321" s="337" t="s">
        <v>366</v>
      </c>
      <c r="H321" s="337" t="s">
        <v>275</v>
      </c>
      <c r="I321" s="337" t="s">
        <v>1213</v>
      </c>
      <c r="J321" s="337" t="s">
        <v>152</v>
      </c>
      <c r="K321" s="334" t="s">
        <v>1210</v>
      </c>
      <c r="L321" s="339">
        <v>15600000</v>
      </c>
      <c r="M321" s="339">
        <v>15600000</v>
      </c>
      <c r="N321" s="340">
        <v>2600000</v>
      </c>
      <c r="O321" s="341" t="s">
        <v>1391</v>
      </c>
    </row>
    <row r="322" spans="1:15" ht="63.95" customHeight="1" x14ac:dyDescent="0.2">
      <c r="A322" s="334">
        <v>131</v>
      </c>
      <c r="B322" s="335" t="s">
        <v>62</v>
      </c>
      <c r="C322" s="336">
        <v>2020680010057</v>
      </c>
      <c r="D322" s="335" t="s">
        <v>64</v>
      </c>
      <c r="E322" s="344" t="s">
        <v>1214</v>
      </c>
      <c r="F322" s="337" t="s">
        <v>1215</v>
      </c>
      <c r="G322" s="337" t="s">
        <v>366</v>
      </c>
      <c r="H322" s="337" t="s">
        <v>275</v>
      </c>
      <c r="I322" s="337" t="s">
        <v>1216</v>
      </c>
      <c r="J322" s="337" t="s">
        <v>148</v>
      </c>
      <c r="K322" s="334" t="s">
        <v>1217</v>
      </c>
      <c r="L322" s="339">
        <v>13800000</v>
      </c>
      <c r="M322" s="339">
        <v>13800000</v>
      </c>
      <c r="N322" s="340">
        <v>2300000</v>
      </c>
      <c r="O322" s="341" t="s">
        <v>1392</v>
      </c>
    </row>
    <row r="323" spans="1:15" ht="63.95" customHeight="1" thickBot="1" x14ac:dyDescent="0.25">
      <c r="A323" s="334">
        <v>131</v>
      </c>
      <c r="B323" s="335" t="s">
        <v>62</v>
      </c>
      <c r="C323" s="336">
        <v>2020680010057</v>
      </c>
      <c r="D323" s="335" t="s">
        <v>64</v>
      </c>
      <c r="E323" s="344" t="s">
        <v>1218</v>
      </c>
      <c r="F323" s="337" t="s">
        <v>1219</v>
      </c>
      <c r="G323" s="337" t="s">
        <v>366</v>
      </c>
      <c r="H323" s="337" t="s">
        <v>275</v>
      </c>
      <c r="I323" s="337" t="s">
        <v>1220</v>
      </c>
      <c r="J323" s="337" t="s">
        <v>148</v>
      </c>
      <c r="K323" s="334" t="s">
        <v>1221</v>
      </c>
      <c r="L323" s="339">
        <v>13800000</v>
      </c>
      <c r="M323" s="339">
        <v>13800000</v>
      </c>
      <c r="N323" s="340">
        <v>0</v>
      </c>
      <c r="O323" s="341" t="s">
        <v>1393</v>
      </c>
    </row>
    <row r="324" spans="1:15" ht="63.95" customHeight="1" thickBot="1" x14ac:dyDescent="0.25">
      <c r="A324" s="334">
        <v>131</v>
      </c>
      <c r="B324" s="335" t="s">
        <v>62</v>
      </c>
      <c r="C324" s="336">
        <v>2020680010057</v>
      </c>
      <c r="D324" s="335" t="s">
        <v>64</v>
      </c>
      <c r="E324" s="344" t="s">
        <v>1222</v>
      </c>
      <c r="F324" s="337" t="s">
        <v>1223</v>
      </c>
      <c r="G324" s="337" t="s">
        <v>366</v>
      </c>
      <c r="H324" s="337" t="s">
        <v>275</v>
      </c>
      <c r="I324" s="337" t="s">
        <v>1224</v>
      </c>
      <c r="J324" s="337" t="s">
        <v>148</v>
      </c>
      <c r="K324" s="334" t="s">
        <v>1221</v>
      </c>
      <c r="L324" s="339">
        <v>13800000</v>
      </c>
      <c r="M324" s="339">
        <v>13800000</v>
      </c>
      <c r="N324" s="340">
        <v>0</v>
      </c>
      <c r="O324" s="345" t="s">
        <v>1394</v>
      </c>
    </row>
    <row r="325" spans="1:15" ht="63.95" customHeight="1" thickBot="1" x14ac:dyDescent="0.25">
      <c r="A325" s="334">
        <v>131</v>
      </c>
      <c r="B325" s="335" t="s">
        <v>62</v>
      </c>
      <c r="C325" s="336">
        <v>2020680010057</v>
      </c>
      <c r="D325" s="335" t="s">
        <v>64</v>
      </c>
      <c r="E325" s="344" t="s">
        <v>1225</v>
      </c>
      <c r="F325" s="337" t="s">
        <v>1226</v>
      </c>
      <c r="G325" s="337" t="s">
        <v>366</v>
      </c>
      <c r="H325" s="337" t="s">
        <v>275</v>
      </c>
      <c r="I325" s="337" t="s">
        <v>1227</v>
      </c>
      <c r="J325" s="337" t="s">
        <v>150</v>
      </c>
      <c r="K325" s="334" t="s">
        <v>1221</v>
      </c>
      <c r="L325" s="339">
        <v>13800000</v>
      </c>
      <c r="M325" s="339">
        <v>13800000</v>
      </c>
      <c r="N325" s="340">
        <v>0</v>
      </c>
      <c r="O325" s="345" t="s">
        <v>1395</v>
      </c>
    </row>
    <row r="326" spans="1:15" ht="63.95" customHeight="1" x14ac:dyDescent="0.2">
      <c r="A326" s="334">
        <v>131</v>
      </c>
      <c r="B326" s="335" t="s">
        <v>62</v>
      </c>
      <c r="C326" s="336">
        <v>2020680010057</v>
      </c>
      <c r="D326" s="335" t="s">
        <v>64</v>
      </c>
      <c r="E326" s="344" t="s">
        <v>1228</v>
      </c>
      <c r="F326" s="337" t="s">
        <v>1229</v>
      </c>
      <c r="G326" s="337" t="s">
        <v>366</v>
      </c>
      <c r="H326" s="337" t="s">
        <v>275</v>
      </c>
      <c r="I326" s="337" t="s">
        <v>1230</v>
      </c>
      <c r="J326" s="337" t="s">
        <v>1231</v>
      </c>
      <c r="K326" s="334" t="s">
        <v>1221</v>
      </c>
      <c r="L326" s="339">
        <v>18000000</v>
      </c>
      <c r="M326" s="339">
        <v>18000000</v>
      </c>
      <c r="N326" s="340">
        <v>0</v>
      </c>
      <c r="O326" s="341" t="s">
        <v>1396</v>
      </c>
    </row>
    <row r="327" spans="1:15" ht="63.95" customHeight="1" x14ac:dyDescent="0.2">
      <c r="A327" s="334">
        <v>131</v>
      </c>
      <c r="B327" s="335" t="s">
        <v>62</v>
      </c>
      <c r="C327" s="336">
        <v>2020680010057</v>
      </c>
      <c r="D327" s="335" t="s">
        <v>64</v>
      </c>
      <c r="E327" s="344" t="s">
        <v>1232</v>
      </c>
      <c r="F327" s="337" t="s">
        <v>1233</v>
      </c>
      <c r="G327" s="337" t="s">
        <v>366</v>
      </c>
      <c r="H327" s="337" t="s">
        <v>275</v>
      </c>
      <c r="I327" s="337" t="s">
        <v>1234</v>
      </c>
      <c r="J327" s="337" t="s">
        <v>1231</v>
      </c>
      <c r="K327" s="334" t="s">
        <v>1221</v>
      </c>
      <c r="L327" s="339">
        <v>18000000</v>
      </c>
      <c r="M327" s="339">
        <v>18000000</v>
      </c>
      <c r="N327" s="340">
        <v>0</v>
      </c>
      <c r="O327" s="341" t="s">
        <v>1397</v>
      </c>
    </row>
    <row r="328" spans="1:15" ht="63.95" customHeight="1" x14ac:dyDescent="0.25">
      <c r="A328" s="337">
        <v>131</v>
      </c>
      <c r="B328" s="337" t="s">
        <v>62</v>
      </c>
      <c r="C328" s="336">
        <v>2020680010057</v>
      </c>
      <c r="D328" s="336" t="s">
        <v>64</v>
      </c>
      <c r="E328" s="346" t="s">
        <v>1398</v>
      </c>
      <c r="F328" s="335" t="s">
        <v>1399</v>
      </c>
      <c r="G328" s="335" t="s">
        <v>366</v>
      </c>
      <c r="H328" s="335" t="s">
        <v>275</v>
      </c>
      <c r="I328" s="335" t="s">
        <v>1400</v>
      </c>
      <c r="J328" s="335" t="s">
        <v>152</v>
      </c>
      <c r="K328" s="337" t="s">
        <v>1401</v>
      </c>
      <c r="L328" s="347">
        <v>15000000</v>
      </c>
      <c r="M328" s="347">
        <v>15000000</v>
      </c>
      <c r="N328" s="347">
        <v>0</v>
      </c>
      <c r="O328" s="348" t="s">
        <v>1416</v>
      </c>
    </row>
    <row r="329" spans="1:15" ht="63.95" customHeight="1" x14ac:dyDescent="0.25">
      <c r="A329" s="337">
        <v>132</v>
      </c>
      <c r="B329" s="337" t="s">
        <v>62</v>
      </c>
      <c r="C329" s="336">
        <v>2020680010058</v>
      </c>
      <c r="D329" s="336" t="s">
        <v>64</v>
      </c>
      <c r="E329" s="335" t="s">
        <v>1402</v>
      </c>
      <c r="F329" s="335" t="s">
        <v>1403</v>
      </c>
      <c r="G329" s="335" t="s">
        <v>366</v>
      </c>
      <c r="H329" s="335" t="s">
        <v>275</v>
      </c>
      <c r="I329" s="335" t="s">
        <v>1404</v>
      </c>
      <c r="J329" s="335" t="s">
        <v>152</v>
      </c>
      <c r="K329" s="337" t="s">
        <v>1243</v>
      </c>
      <c r="L329" s="347">
        <v>13800000</v>
      </c>
      <c r="M329" s="347">
        <v>13800000</v>
      </c>
      <c r="N329" s="347">
        <v>0</v>
      </c>
      <c r="O329" s="348" t="s">
        <v>1417</v>
      </c>
    </row>
    <row r="330" spans="1:15" ht="63.95" customHeight="1" x14ac:dyDescent="0.25">
      <c r="A330" s="337">
        <v>133</v>
      </c>
      <c r="B330" s="337" t="s">
        <v>62</v>
      </c>
      <c r="C330" s="336">
        <v>2020680010059</v>
      </c>
      <c r="D330" s="336" t="s">
        <v>64</v>
      </c>
      <c r="E330" s="335" t="s">
        <v>1402</v>
      </c>
      <c r="F330" s="335" t="s">
        <v>1405</v>
      </c>
      <c r="G330" s="335" t="s">
        <v>366</v>
      </c>
      <c r="H330" s="335" t="s">
        <v>275</v>
      </c>
      <c r="I330" s="335" t="s">
        <v>1406</v>
      </c>
      <c r="J330" s="335" t="s">
        <v>152</v>
      </c>
      <c r="K330" s="337" t="s">
        <v>1270</v>
      </c>
      <c r="L330" s="347">
        <v>13800000</v>
      </c>
      <c r="M330" s="347">
        <v>13800000</v>
      </c>
      <c r="N330" s="347">
        <v>0</v>
      </c>
      <c r="O330" s="348" t="s">
        <v>1418</v>
      </c>
    </row>
    <row r="331" spans="1:15" ht="63.95" customHeight="1" x14ac:dyDescent="0.25">
      <c r="A331" s="337">
        <v>134</v>
      </c>
      <c r="B331" s="337" t="s">
        <v>62</v>
      </c>
      <c r="C331" s="336">
        <v>2020680010060</v>
      </c>
      <c r="D331" s="336" t="s">
        <v>64</v>
      </c>
      <c r="E331" s="335" t="s">
        <v>1402</v>
      </c>
      <c r="F331" s="335" t="s">
        <v>1407</v>
      </c>
      <c r="G331" s="335" t="s">
        <v>366</v>
      </c>
      <c r="H331" s="335" t="s">
        <v>275</v>
      </c>
      <c r="I331" s="335" t="s">
        <v>1408</v>
      </c>
      <c r="J331" s="335" t="s">
        <v>148</v>
      </c>
      <c r="K331" s="337" t="s">
        <v>1270</v>
      </c>
      <c r="L331" s="347">
        <v>13800000</v>
      </c>
      <c r="M331" s="347">
        <v>13800000</v>
      </c>
      <c r="N331" s="347">
        <v>0</v>
      </c>
      <c r="O331" s="348" t="s">
        <v>1419</v>
      </c>
    </row>
    <row r="332" spans="1:15" ht="63.95" customHeight="1" x14ac:dyDescent="0.25">
      <c r="A332" s="337">
        <v>135</v>
      </c>
      <c r="B332" s="337" t="s">
        <v>62</v>
      </c>
      <c r="C332" s="336">
        <v>2020680010061</v>
      </c>
      <c r="D332" s="336" t="s">
        <v>64</v>
      </c>
      <c r="E332" s="335" t="s">
        <v>1402</v>
      </c>
      <c r="F332" s="335" t="s">
        <v>1409</v>
      </c>
      <c r="G332" s="335" t="s">
        <v>366</v>
      </c>
      <c r="H332" s="335" t="s">
        <v>275</v>
      </c>
      <c r="I332" s="335" t="s">
        <v>1410</v>
      </c>
      <c r="J332" s="335" t="s">
        <v>150</v>
      </c>
      <c r="K332" s="337" t="s">
        <v>1411</v>
      </c>
      <c r="L332" s="347">
        <v>13800000</v>
      </c>
      <c r="M332" s="347">
        <v>13800000</v>
      </c>
      <c r="N332" s="347">
        <v>0</v>
      </c>
      <c r="O332" s="348" t="s">
        <v>1420</v>
      </c>
    </row>
    <row r="333" spans="1:15" ht="63.95" customHeight="1" x14ac:dyDescent="0.25">
      <c r="A333" s="337">
        <v>136</v>
      </c>
      <c r="B333" s="337" t="s">
        <v>62</v>
      </c>
      <c r="C333" s="336">
        <v>2020680010062</v>
      </c>
      <c r="D333" s="336" t="s">
        <v>64</v>
      </c>
      <c r="E333" s="335" t="s">
        <v>1402</v>
      </c>
      <c r="F333" s="335" t="s">
        <v>1412</v>
      </c>
      <c r="G333" s="335" t="s">
        <v>366</v>
      </c>
      <c r="H333" s="335" t="s">
        <v>275</v>
      </c>
      <c r="I333" s="335" t="s">
        <v>1413</v>
      </c>
      <c r="J333" s="335" t="s">
        <v>150</v>
      </c>
      <c r="K333" s="337" t="s">
        <v>1411</v>
      </c>
      <c r="L333" s="347">
        <v>13800000</v>
      </c>
      <c r="M333" s="347">
        <v>13800000</v>
      </c>
      <c r="N333" s="347">
        <v>0</v>
      </c>
      <c r="O333" s="348" t="s">
        <v>1421</v>
      </c>
    </row>
    <row r="334" spans="1:15" ht="63.95" customHeight="1" x14ac:dyDescent="0.25">
      <c r="A334" s="337">
        <v>137</v>
      </c>
      <c r="B334" s="337" t="s">
        <v>62</v>
      </c>
      <c r="C334" s="336">
        <v>2020680010063</v>
      </c>
      <c r="D334" s="336" t="s">
        <v>64</v>
      </c>
      <c r="E334" s="335" t="s">
        <v>1402</v>
      </c>
      <c r="F334" s="335" t="s">
        <v>1414</v>
      </c>
      <c r="G334" s="335" t="s">
        <v>366</v>
      </c>
      <c r="H334" s="335" t="s">
        <v>275</v>
      </c>
      <c r="I334" s="335" t="s">
        <v>1415</v>
      </c>
      <c r="J334" s="335" t="s">
        <v>150</v>
      </c>
      <c r="K334" s="337" t="s">
        <v>1243</v>
      </c>
      <c r="L334" s="347">
        <v>13800000</v>
      </c>
      <c r="M334" s="347">
        <v>13800000</v>
      </c>
      <c r="N334" s="347">
        <v>0</v>
      </c>
      <c r="O334" s="349" t="s">
        <v>1422</v>
      </c>
    </row>
    <row r="335" spans="1:15" x14ac:dyDescent="0.2">
      <c r="A335" s="20"/>
      <c r="B335" s="18"/>
      <c r="C335" s="18"/>
      <c r="D335" s="18"/>
      <c r="E335" s="243"/>
      <c r="F335" s="20"/>
      <c r="G335" s="20"/>
      <c r="H335" s="18"/>
      <c r="I335" s="19"/>
      <c r="J335" s="19"/>
      <c r="K335" s="20"/>
      <c r="L335" s="20"/>
      <c r="M335" s="20"/>
      <c r="N335" s="20"/>
      <c r="O335" s="3"/>
    </row>
    <row r="336" spans="1:15" x14ac:dyDescent="0.2">
      <c r="A336" s="20"/>
      <c r="B336" s="18"/>
      <c r="C336" s="18"/>
      <c r="D336" s="18"/>
      <c r="E336" s="243"/>
      <c r="F336" s="20"/>
      <c r="G336" s="20"/>
      <c r="H336" s="18"/>
      <c r="I336" s="19"/>
      <c r="J336" s="19"/>
      <c r="K336" s="20"/>
      <c r="L336" s="20"/>
      <c r="M336" s="20"/>
      <c r="N336" s="20"/>
      <c r="O336" s="3"/>
    </row>
    <row r="337" spans="1:15" x14ac:dyDescent="0.2">
      <c r="A337" s="20"/>
      <c r="B337" s="18"/>
      <c r="C337" s="18"/>
      <c r="D337" s="18"/>
      <c r="E337" s="243"/>
      <c r="F337" s="20"/>
      <c r="G337" s="20"/>
      <c r="H337" s="18"/>
      <c r="I337" s="19"/>
      <c r="J337" s="19"/>
      <c r="K337" s="20"/>
      <c r="L337" s="20"/>
      <c r="M337" s="20"/>
      <c r="N337" s="20"/>
      <c r="O337" s="3"/>
    </row>
    <row r="338" spans="1:15" x14ac:dyDescent="0.2">
      <c r="A338" s="20"/>
      <c r="B338" s="18"/>
      <c r="C338" s="18"/>
      <c r="D338" s="18"/>
      <c r="E338" s="243"/>
      <c r="F338" s="20"/>
      <c r="G338" s="20"/>
      <c r="H338" s="18"/>
      <c r="I338" s="19"/>
      <c r="J338" s="19"/>
      <c r="K338" s="20"/>
      <c r="L338" s="20"/>
      <c r="M338" s="20"/>
      <c r="N338" s="20"/>
      <c r="O338" s="3"/>
    </row>
    <row r="339" spans="1:15" x14ac:dyDescent="0.2">
      <c r="A339" s="20"/>
      <c r="B339" s="18"/>
      <c r="C339" s="18"/>
      <c r="D339" s="18"/>
      <c r="E339" s="243"/>
      <c r="F339" s="20"/>
      <c r="G339" s="20"/>
      <c r="H339" s="18"/>
      <c r="I339" s="19"/>
      <c r="J339" s="19"/>
      <c r="K339" s="20"/>
      <c r="L339" s="20"/>
      <c r="M339" s="20"/>
      <c r="N339" s="20"/>
      <c r="O339" s="3"/>
    </row>
    <row r="340" spans="1:15" x14ac:dyDescent="0.2">
      <c r="A340" s="20"/>
      <c r="B340" s="18"/>
      <c r="C340" s="18"/>
      <c r="D340" s="18"/>
      <c r="E340" s="243"/>
      <c r="F340" s="20"/>
      <c r="G340" s="20"/>
      <c r="H340" s="18"/>
      <c r="I340" s="19"/>
      <c r="J340" s="19"/>
      <c r="K340" s="20"/>
      <c r="L340" s="20"/>
      <c r="M340" s="20"/>
      <c r="N340" s="20"/>
      <c r="O340" s="3"/>
    </row>
    <row r="341" spans="1:15" x14ac:dyDescent="0.2">
      <c r="A341" s="20"/>
      <c r="B341" s="18"/>
      <c r="C341" s="18"/>
      <c r="D341" s="18"/>
      <c r="E341" s="243"/>
      <c r="F341" s="20"/>
      <c r="G341" s="20"/>
      <c r="H341" s="18"/>
      <c r="I341" s="19"/>
      <c r="J341" s="19"/>
      <c r="K341" s="20"/>
      <c r="L341" s="20"/>
      <c r="M341" s="20"/>
      <c r="N341" s="20"/>
      <c r="O341" s="3"/>
    </row>
    <row r="342" spans="1:15" x14ac:dyDescent="0.2">
      <c r="A342" s="20"/>
      <c r="B342" s="18"/>
      <c r="C342" s="18"/>
      <c r="D342" s="18"/>
      <c r="E342" s="243"/>
      <c r="F342" s="20"/>
      <c r="G342" s="20"/>
      <c r="H342" s="18"/>
      <c r="I342" s="19"/>
      <c r="J342" s="19"/>
      <c r="K342" s="20"/>
      <c r="L342" s="20"/>
      <c r="M342" s="20"/>
      <c r="N342" s="20"/>
      <c r="O342" s="3"/>
    </row>
    <row r="343" spans="1:15" x14ac:dyDescent="0.2">
      <c r="A343" s="20"/>
      <c r="B343" s="18"/>
      <c r="C343" s="18"/>
      <c r="D343" s="18"/>
      <c r="E343" s="243"/>
      <c r="F343" s="20"/>
      <c r="G343" s="20"/>
      <c r="H343" s="18"/>
      <c r="I343" s="19"/>
      <c r="J343" s="19"/>
      <c r="K343" s="20"/>
      <c r="L343" s="20"/>
      <c r="M343" s="20"/>
      <c r="N343" s="20"/>
      <c r="O343" s="3"/>
    </row>
    <row r="344" spans="1:15" x14ac:dyDescent="0.2">
      <c r="A344" s="20"/>
      <c r="B344" s="18"/>
      <c r="C344" s="18"/>
      <c r="D344" s="18"/>
      <c r="E344" s="243"/>
      <c r="F344" s="20"/>
      <c r="G344" s="20"/>
      <c r="H344" s="18"/>
      <c r="I344" s="19"/>
      <c r="J344" s="19"/>
      <c r="K344" s="20"/>
      <c r="L344" s="20"/>
      <c r="M344" s="20"/>
      <c r="N344" s="20"/>
      <c r="O344" s="3"/>
    </row>
    <row r="345" spans="1:15" x14ac:dyDescent="0.2">
      <c r="A345" s="20"/>
      <c r="B345" s="18"/>
      <c r="C345" s="18"/>
      <c r="D345" s="18"/>
      <c r="E345" s="243"/>
      <c r="F345" s="20"/>
      <c r="G345" s="20"/>
      <c r="H345" s="18"/>
      <c r="I345" s="19"/>
      <c r="J345" s="19"/>
      <c r="K345" s="20"/>
      <c r="L345" s="20"/>
      <c r="M345" s="20"/>
      <c r="N345" s="20"/>
      <c r="O345" s="3"/>
    </row>
    <row r="346" spans="1:15" x14ac:dyDescent="0.2">
      <c r="A346" s="20"/>
      <c r="B346" s="18"/>
      <c r="C346" s="18"/>
      <c r="D346" s="18"/>
      <c r="E346" s="243"/>
      <c r="F346" s="20"/>
      <c r="G346" s="20"/>
      <c r="H346" s="18"/>
      <c r="I346" s="19"/>
      <c r="J346" s="19"/>
      <c r="K346" s="20"/>
      <c r="L346" s="20"/>
      <c r="M346" s="20"/>
      <c r="N346" s="20"/>
      <c r="O346" s="3"/>
    </row>
    <row r="347" spans="1:15" x14ac:dyDescent="0.2">
      <c r="A347" s="20"/>
      <c r="B347" s="18"/>
      <c r="C347" s="18"/>
      <c r="D347" s="18"/>
      <c r="E347" s="243"/>
      <c r="F347" s="20"/>
      <c r="G347" s="20"/>
      <c r="H347" s="18"/>
      <c r="I347" s="19"/>
      <c r="J347" s="19"/>
      <c r="K347" s="20"/>
      <c r="L347" s="20"/>
      <c r="M347" s="20"/>
      <c r="N347" s="20"/>
      <c r="O347" s="3"/>
    </row>
    <row r="348" spans="1:15" x14ac:dyDescent="0.2">
      <c r="A348" s="20"/>
      <c r="B348" s="18"/>
      <c r="C348" s="18"/>
      <c r="D348" s="18"/>
      <c r="E348" s="243"/>
      <c r="F348" s="20"/>
      <c r="G348" s="20"/>
      <c r="H348" s="18"/>
      <c r="I348" s="19"/>
      <c r="J348" s="19"/>
      <c r="K348" s="20"/>
      <c r="L348" s="20"/>
      <c r="M348" s="20"/>
      <c r="N348" s="20"/>
      <c r="O348" s="3"/>
    </row>
    <row r="349" spans="1:15" x14ac:dyDescent="0.2">
      <c r="A349" s="20"/>
      <c r="B349" s="18"/>
      <c r="C349" s="18"/>
      <c r="D349" s="18"/>
      <c r="E349" s="243"/>
      <c r="F349" s="20"/>
      <c r="G349" s="20"/>
      <c r="H349" s="18"/>
      <c r="I349" s="19"/>
      <c r="J349" s="19"/>
      <c r="K349" s="20"/>
      <c r="L349" s="20"/>
      <c r="M349" s="20"/>
      <c r="N349" s="20"/>
      <c r="O349" s="3"/>
    </row>
    <row r="350" spans="1:15" x14ac:dyDescent="0.2">
      <c r="A350" s="20"/>
      <c r="B350" s="18"/>
      <c r="C350" s="18"/>
      <c r="D350" s="18"/>
      <c r="E350" s="243"/>
      <c r="F350" s="20"/>
      <c r="G350" s="20"/>
      <c r="H350" s="18"/>
      <c r="I350" s="19"/>
      <c r="J350" s="19"/>
      <c r="K350" s="20"/>
      <c r="L350" s="20"/>
      <c r="M350" s="20"/>
      <c r="N350" s="20"/>
      <c r="O350" s="3"/>
    </row>
    <row r="351" spans="1:15" x14ac:dyDescent="0.2">
      <c r="A351" s="20"/>
      <c r="B351" s="18"/>
      <c r="C351" s="18"/>
      <c r="D351" s="18"/>
      <c r="E351" s="243"/>
      <c r="F351" s="20"/>
      <c r="G351" s="20"/>
      <c r="H351" s="18"/>
      <c r="I351" s="19"/>
      <c r="J351" s="19"/>
      <c r="K351" s="20"/>
      <c r="L351" s="20"/>
      <c r="M351" s="20"/>
      <c r="N351" s="20"/>
      <c r="O351" s="3"/>
    </row>
    <row r="352" spans="1:15" x14ac:dyDescent="0.2">
      <c r="A352" s="20"/>
      <c r="B352" s="18"/>
      <c r="C352" s="18"/>
      <c r="D352" s="18"/>
      <c r="E352" s="243"/>
      <c r="F352" s="20"/>
      <c r="G352" s="20"/>
      <c r="H352" s="18"/>
      <c r="I352" s="19"/>
      <c r="J352" s="19"/>
      <c r="K352" s="20"/>
      <c r="L352" s="20"/>
      <c r="M352" s="20"/>
      <c r="N352" s="20"/>
      <c r="O352" s="3"/>
    </row>
    <row r="353" spans="1:15" x14ac:dyDescent="0.2">
      <c r="A353" s="20"/>
      <c r="B353" s="18"/>
      <c r="C353" s="18"/>
      <c r="D353" s="18"/>
      <c r="E353" s="243"/>
      <c r="F353" s="20"/>
      <c r="G353" s="20"/>
      <c r="H353" s="18"/>
      <c r="I353" s="19"/>
      <c r="J353" s="19"/>
      <c r="K353" s="20"/>
      <c r="L353" s="20"/>
      <c r="M353" s="20"/>
      <c r="N353" s="20"/>
      <c r="O353" s="3"/>
    </row>
    <row r="354" spans="1:15" x14ac:dyDescent="0.2">
      <c r="A354" s="20"/>
      <c r="B354" s="18"/>
      <c r="C354" s="18"/>
      <c r="D354" s="18"/>
      <c r="E354" s="243"/>
      <c r="F354" s="20"/>
      <c r="G354" s="20"/>
      <c r="H354" s="18"/>
      <c r="I354" s="19"/>
      <c r="J354" s="19"/>
      <c r="K354" s="20"/>
      <c r="L354" s="20"/>
      <c r="M354" s="20"/>
      <c r="N354" s="20"/>
      <c r="O354" s="3"/>
    </row>
    <row r="355" spans="1:15" x14ac:dyDescent="0.2">
      <c r="A355" s="20"/>
      <c r="B355" s="18"/>
      <c r="C355" s="18"/>
      <c r="D355" s="18"/>
      <c r="E355" s="243"/>
      <c r="F355" s="20"/>
      <c r="G355" s="20"/>
      <c r="H355" s="18"/>
      <c r="I355" s="19"/>
      <c r="J355" s="19"/>
      <c r="K355" s="20"/>
      <c r="L355" s="20"/>
      <c r="M355" s="20"/>
      <c r="N355" s="20"/>
      <c r="O355" s="3"/>
    </row>
    <row r="356" spans="1:15" x14ac:dyDescent="0.2">
      <c r="A356" s="20"/>
      <c r="B356" s="18"/>
      <c r="C356" s="18"/>
      <c r="D356" s="18"/>
      <c r="E356" s="243"/>
      <c r="F356" s="20"/>
      <c r="G356" s="20"/>
      <c r="H356" s="18"/>
      <c r="I356" s="19"/>
      <c r="J356" s="19"/>
      <c r="K356" s="20"/>
      <c r="L356" s="20"/>
      <c r="M356" s="20"/>
      <c r="N356" s="20"/>
      <c r="O356" s="3"/>
    </row>
    <row r="357" spans="1:15" x14ac:dyDescent="0.2">
      <c r="A357" s="20"/>
      <c r="B357" s="18"/>
      <c r="C357" s="18"/>
      <c r="D357" s="18"/>
      <c r="E357" s="243"/>
      <c r="F357" s="20"/>
      <c r="G357" s="20"/>
      <c r="H357" s="18"/>
      <c r="I357" s="19"/>
      <c r="J357" s="19"/>
      <c r="K357" s="20"/>
      <c r="L357" s="20"/>
      <c r="M357" s="20"/>
      <c r="N357" s="20"/>
      <c r="O357" s="3"/>
    </row>
    <row r="358" spans="1:15" x14ac:dyDescent="0.2">
      <c r="A358" s="20"/>
      <c r="B358" s="18"/>
      <c r="C358" s="18"/>
      <c r="D358" s="18"/>
      <c r="E358" s="243"/>
      <c r="F358" s="20"/>
      <c r="G358" s="20"/>
      <c r="H358" s="18"/>
      <c r="I358" s="19"/>
      <c r="J358" s="19"/>
      <c r="K358" s="20"/>
      <c r="L358" s="20"/>
      <c r="M358" s="20"/>
      <c r="N358" s="20"/>
      <c r="O358" s="3"/>
    </row>
    <row r="359" spans="1:15" x14ac:dyDescent="0.2">
      <c r="A359" s="20"/>
      <c r="B359" s="18"/>
      <c r="C359" s="18"/>
      <c r="D359" s="18"/>
      <c r="E359" s="243"/>
      <c r="F359" s="20"/>
      <c r="G359" s="20"/>
      <c r="H359" s="18"/>
      <c r="I359" s="19"/>
      <c r="J359" s="19"/>
      <c r="K359" s="20"/>
      <c r="L359" s="20"/>
      <c r="M359" s="20"/>
      <c r="N359" s="20"/>
      <c r="O359" s="3"/>
    </row>
    <row r="360" spans="1:15" x14ac:dyDescent="0.2">
      <c r="A360" s="20"/>
      <c r="B360" s="18"/>
      <c r="C360" s="18"/>
      <c r="D360" s="18"/>
      <c r="E360" s="243"/>
      <c r="F360" s="20"/>
      <c r="G360" s="20"/>
      <c r="H360" s="18"/>
      <c r="I360" s="19"/>
      <c r="J360" s="19"/>
      <c r="K360" s="20"/>
      <c r="L360" s="20"/>
      <c r="M360" s="20"/>
      <c r="N360" s="20"/>
      <c r="O360" s="3"/>
    </row>
    <row r="361" spans="1:15" x14ac:dyDescent="0.2">
      <c r="A361" s="20"/>
      <c r="B361" s="18"/>
      <c r="C361" s="18"/>
      <c r="D361" s="18"/>
      <c r="E361" s="243"/>
      <c r="F361" s="20"/>
      <c r="G361" s="20"/>
      <c r="H361" s="18"/>
      <c r="I361" s="19"/>
      <c r="J361" s="19"/>
      <c r="K361" s="20"/>
      <c r="L361" s="20"/>
      <c r="M361" s="20"/>
      <c r="N361" s="20"/>
      <c r="O361" s="3"/>
    </row>
    <row r="362" spans="1:15" x14ac:dyDescent="0.2">
      <c r="A362" s="20"/>
      <c r="B362" s="18"/>
      <c r="C362" s="18"/>
      <c r="D362" s="18"/>
      <c r="E362" s="243"/>
      <c r="F362" s="20"/>
      <c r="G362" s="20"/>
      <c r="H362" s="18"/>
      <c r="I362" s="19"/>
      <c r="J362" s="19"/>
      <c r="K362" s="20"/>
      <c r="L362" s="20"/>
      <c r="M362" s="20"/>
      <c r="N362" s="20"/>
      <c r="O362" s="3"/>
    </row>
    <row r="363" spans="1:15" x14ac:dyDescent="0.2">
      <c r="A363" s="20"/>
      <c r="B363" s="18"/>
      <c r="C363" s="18"/>
      <c r="D363" s="18"/>
      <c r="E363" s="243"/>
      <c r="F363" s="20"/>
      <c r="G363" s="20"/>
      <c r="H363" s="18"/>
      <c r="I363" s="19"/>
      <c r="J363" s="19"/>
      <c r="K363" s="20"/>
      <c r="L363" s="20"/>
      <c r="M363" s="20"/>
      <c r="N363" s="20"/>
      <c r="O363" s="3"/>
    </row>
    <row r="364" spans="1:15" x14ac:dyDescent="0.2">
      <c r="A364" s="20"/>
      <c r="B364" s="18"/>
      <c r="C364" s="18"/>
      <c r="D364" s="18"/>
      <c r="E364" s="243"/>
      <c r="F364" s="20"/>
      <c r="G364" s="20"/>
      <c r="H364" s="18"/>
      <c r="I364" s="19"/>
      <c r="J364" s="19"/>
      <c r="K364" s="20"/>
      <c r="L364" s="20"/>
      <c r="M364" s="20"/>
      <c r="N364" s="20"/>
      <c r="O364" s="3"/>
    </row>
    <row r="365" spans="1:15" x14ac:dyDescent="0.2">
      <c r="A365" s="20"/>
      <c r="B365" s="18"/>
      <c r="C365" s="18"/>
      <c r="D365" s="18"/>
      <c r="E365" s="243"/>
      <c r="F365" s="20"/>
      <c r="G365" s="20"/>
      <c r="H365" s="18"/>
      <c r="I365" s="19"/>
      <c r="J365" s="19"/>
      <c r="K365" s="20"/>
      <c r="L365" s="20"/>
      <c r="M365" s="20"/>
      <c r="N365" s="20"/>
      <c r="O365" s="3"/>
    </row>
    <row r="366" spans="1:15" x14ac:dyDescent="0.2">
      <c r="A366" s="20"/>
      <c r="B366" s="18"/>
      <c r="C366" s="18"/>
      <c r="D366" s="18"/>
      <c r="E366" s="243"/>
      <c r="F366" s="20"/>
      <c r="G366" s="20"/>
      <c r="H366" s="18"/>
      <c r="I366" s="19"/>
      <c r="J366" s="19"/>
      <c r="K366" s="20"/>
      <c r="L366" s="20"/>
      <c r="M366" s="20"/>
      <c r="N366" s="20"/>
      <c r="O366" s="3"/>
    </row>
    <row r="367" spans="1:15" x14ac:dyDescent="0.2">
      <c r="A367" s="20"/>
      <c r="B367" s="18"/>
      <c r="C367" s="18"/>
      <c r="D367" s="18"/>
      <c r="E367" s="243"/>
      <c r="F367" s="20"/>
      <c r="G367" s="20"/>
      <c r="H367" s="18"/>
      <c r="I367" s="19"/>
      <c r="J367" s="19"/>
      <c r="K367" s="20"/>
      <c r="L367" s="20"/>
      <c r="M367" s="20"/>
      <c r="N367" s="20"/>
      <c r="O367" s="3"/>
    </row>
    <row r="368" spans="1:15" x14ac:dyDescent="0.2">
      <c r="A368" s="20"/>
      <c r="B368" s="18"/>
      <c r="C368" s="18"/>
      <c r="D368" s="18"/>
      <c r="E368" s="243"/>
      <c r="F368" s="20"/>
      <c r="G368" s="20"/>
      <c r="H368" s="18"/>
      <c r="I368" s="19"/>
      <c r="J368" s="19"/>
      <c r="K368" s="20"/>
      <c r="L368" s="20"/>
      <c r="M368" s="20"/>
      <c r="N368" s="20"/>
      <c r="O368" s="3"/>
    </row>
    <row r="369" spans="1:15" x14ac:dyDescent="0.2">
      <c r="A369" s="20"/>
      <c r="B369" s="18"/>
      <c r="C369" s="18"/>
      <c r="D369" s="18"/>
      <c r="E369" s="243"/>
      <c r="F369" s="20"/>
      <c r="G369" s="20"/>
      <c r="H369" s="18"/>
      <c r="I369" s="19"/>
      <c r="J369" s="19"/>
      <c r="K369" s="20"/>
      <c r="L369" s="20"/>
      <c r="M369" s="20"/>
      <c r="N369" s="20"/>
      <c r="O369" s="3"/>
    </row>
    <row r="370" spans="1:15" x14ac:dyDescent="0.2">
      <c r="A370" s="20"/>
      <c r="B370" s="18"/>
      <c r="C370" s="18"/>
      <c r="D370" s="18"/>
      <c r="E370" s="243"/>
      <c r="F370" s="20"/>
      <c r="G370" s="20"/>
      <c r="H370" s="18"/>
      <c r="I370" s="19"/>
      <c r="J370" s="19"/>
      <c r="K370" s="20"/>
      <c r="L370" s="20"/>
      <c r="M370" s="20"/>
      <c r="N370" s="20"/>
      <c r="O370" s="3"/>
    </row>
    <row r="371" spans="1:15" x14ac:dyDescent="0.2">
      <c r="A371" s="20"/>
      <c r="B371" s="18"/>
      <c r="C371" s="18"/>
      <c r="D371" s="18"/>
      <c r="E371" s="243"/>
      <c r="F371" s="20"/>
      <c r="G371" s="20"/>
      <c r="H371" s="18"/>
      <c r="I371" s="19"/>
      <c r="J371" s="19"/>
      <c r="K371" s="20"/>
      <c r="L371" s="20"/>
      <c r="M371" s="20"/>
      <c r="N371" s="20"/>
      <c r="O371" s="3"/>
    </row>
    <row r="372" spans="1:15" x14ac:dyDescent="0.2">
      <c r="A372" s="20"/>
      <c r="B372" s="18"/>
      <c r="C372" s="18"/>
      <c r="D372" s="18"/>
      <c r="E372" s="243"/>
      <c r="F372" s="20"/>
      <c r="G372" s="20"/>
      <c r="H372" s="18"/>
      <c r="I372" s="19"/>
      <c r="J372" s="19"/>
      <c r="K372" s="20"/>
      <c r="L372" s="20"/>
      <c r="M372" s="20"/>
      <c r="N372" s="20"/>
      <c r="O372" s="3"/>
    </row>
    <row r="373" spans="1:15" x14ac:dyDescent="0.2">
      <c r="A373" s="20"/>
      <c r="B373" s="18"/>
      <c r="C373" s="18"/>
      <c r="D373" s="18"/>
      <c r="E373" s="243"/>
      <c r="F373" s="20"/>
      <c r="G373" s="20"/>
      <c r="H373" s="18"/>
      <c r="I373" s="19"/>
      <c r="J373" s="19"/>
      <c r="K373" s="20"/>
      <c r="L373" s="20"/>
      <c r="M373" s="20"/>
      <c r="N373" s="20"/>
      <c r="O373" s="3"/>
    </row>
    <row r="374" spans="1:15" x14ac:dyDescent="0.2">
      <c r="A374" s="20"/>
      <c r="B374" s="18"/>
      <c r="C374" s="18"/>
      <c r="D374" s="18"/>
      <c r="E374" s="243"/>
      <c r="F374" s="20"/>
      <c r="G374" s="20"/>
      <c r="H374" s="18"/>
      <c r="I374" s="19"/>
      <c r="J374" s="19"/>
      <c r="K374" s="20"/>
      <c r="L374" s="20"/>
      <c r="M374" s="20"/>
      <c r="N374" s="20"/>
      <c r="O374" s="3"/>
    </row>
    <row r="375" spans="1:15" x14ac:dyDescent="0.2">
      <c r="A375" s="20"/>
      <c r="B375" s="18"/>
      <c r="C375" s="18"/>
      <c r="D375" s="18"/>
      <c r="E375" s="243"/>
      <c r="F375" s="20"/>
      <c r="G375" s="20"/>
      <c r="H375" s="18"/>
      <c r="I375" s="19"/>
      <c r="J375" s="19"/>
      <c r="K375" s="20"/>
      <c r="L375" s="20"/>
      <c r="M375" s="20"/>
      <c r="N375" s="20"/>
      <c r="O375" s="3"/>
    </row>
    <row r="376" spans="1:15" x14ac:dyDescent="0.2">
      <c r="A376" s="20"/>
      <c r="B376" s="18"/>
      <c r="C376" s="18"/>
      <c r="D376" s="18"/>
      <c r="E376" s="243"/>
      <c r="F376" s="20"/>
      <c r="G376" s="20"/>
      <c r="H376" s="18"/>
      <c r="I376" s="19"/>
      <c r="J376" s="19"/>
      <c r="K376" s="20"/>
      <c r="L376" s="20"/>
      <c r="M376" s="20"/>
      <c r="N376" s="20"/>
      <c r="O376" s="3"/>
    </row>
    <row r="377" spans="1:15" x14ac:dyDescent="0.2">
      <c r="A377" s="20"/>
      <c r="B377" s="18"/>
      <c r="C377" s="18"/>
      <c r="D377" s="18"/>
      <c r="E377" s="243"/>
      <c r="F377" s="20"/>
      <c r="G377" s="20"/>
      <c r="H377" s="18"/>
      <c r="I377" s="19"/>
      <c r="J377" s="19"/>
      <c r="K377" s="20"/>
      <c r="L377" s="20"/>
      <c r="M377" s="20"/>
      <c r="N377" s="20"/>
      <c r="O377" s="3"/>
    </row>
    <row r="378" spans="1:15" x14ac:dyDescent="0.2">
      <c r="A378" s="20"/>
      <c r="B378" s="18"/>
      <c r="C378" s="18"/>
      <c r="D378" s="18"/>
      <c r="E378" s="243"/>
      <c r="F378" s="20"/>
      <c r="G378" s="20"/>
      <c r="H378" s="18"/>
      <c r="I378" s="19"/>
      <c r="J378" s="19"/>
      <c r="K378" s="20"/>
      <c r="L378" s="20"/>
      <c r="M378" s="20"/>
      <c r="N378" s="20"/>
      <c r="O378" s="3"/>
    </row>
    <row r="379" spans="1:15" x14ac:dyDescent="0.2">
      <c r="A379" s="20"/>
      <c r="B379" s="18"/>
      <c r="C379" s="18"/>
      <c r="D379" s="18"/>
      <c r="E379" s="243"/>
      <c r="F379" s="20"/>
      <c r="G379" s="20"/>
      <c r="H379" s="18"/>
      <c r="I379" s="19"/>
      <c r="J379" s="19"/>
      <c r="K379" s="20"/>
      <c r="L379" s="20"/>
      <c r="M379" s="20"/>
      <c r="N379" s="20"/>
      <c r="O379" s="3"/>
    </row>
    <row r="380" spans="1:15" x14ac:dyDescent="0.2">
      <c r="A380" s="20"/>
      <c r="B380" s="18"/>
      <c r="C380" s="18"/>
      <c r="D380" s="18"/>
      <c r="E380" s="243"/>
      <c r="F380" s="20"/>
      <c r="G380" s="20"/>
      <c r="H380" s="18"/>
      <c r="I380" s="19"/>
      <c r="J380" s="19"/>
      <c r="K380" s="20"/>
      <c r="L380" s="20"/>
      <c r="M380" s="20"/>
      <c r="N380" s="20"/>
      <c r="O380" s="3"/>
    </row>
    <row r="381" spans="1:15" x14ac:dyDescent="0.2">
      <c r="A381" s="20"/>
      <c r="B381" s="18"/>
      <c r="C381" s="18"/>
      <c r="D381" s="18"/>
      <c r="E381" s="243"/>
      <c r="F381" s="20"/>
      <c r="G381" s="20"/>
      <c r="H381" s="18"/>
      <c r="I381" s="19"/>
      <c r="J381" s="19"/>
      <c r="K381" s="20"/>
      <c r="L381" s="20"/>
      <c r="M381" s="20"/>
      <c r="N381" s="20"/>
      <c r="O381" s="3"/>
    </row>
    <row r="382" spans="1:15" x14ac:dyDescent="0.2">
      <c r="A382" s="20"/>
      <c r="B382" s="18"/>
      <c r="C382" s="18"/>
      <c r="D382" s="18"/>
      <c r="E382" s="243"/>
      <c r="F382" s="20"/>
      <c r="G382" s="20"/>
      <c r="H382" s="18"/>
      <c r="I382" s="19"/>
      <c r="J382" s="19"/>
      <c r="K382" s="20"/>
      <c r="L382" s="20"/>
      <c r="M382" s="20"/>
      <c r="N382" s="20"/>
      <c r="O382" s="3"/>
    </row>
    <row r="383" spans="1:15" x14ac:dyDescent="0.2">
      <c r="A383" s="20"/>
      <c r="B383" s="18"/>
      <c r="C383" s="18"/>
      <c r="D383" s="18"/>
      <c r="E383" s="243"/>
      <c r="F383" s="20"/>
      <c r="G383" s="20"/>
      <c r="H383" s="18"/>
      <c r="I383" s="19"/>
      <c r="J383" s="19"/>
      <c r="K383" s="20"/>
      <c r="L383" s="20"/>
      <c r="M383" s="20"/>
      <c r="N383" s="20"/>
      <c r="O383" s="3"/>
    </row>
    <row r="384" spans="1:15" x14ac:dyDescent="0.2">
      <c r="A384" s="20"/>
      <c r="B384" s="18"/>
      <c r="C384" s="18"/>
      <c r="D384" s="18"/>
      <c r="E384" s="243"/>
      <c r="F384" s="20"/>
      <c r="G384" s="20"/>
      <c r="H384" s="18"/>
      <c r="I384" s="19"/>
      <c r="J384" s="19"/>
      <c r="K384" s="20"/>
      <c r="L384" s="20"/>
      <c r="M384" s="20"/>
      <c r="N384" s="20"/>
      <c r="O384" s="3"/>
    </row>
    <row r="385" spans="1:15" x14ac:dyDescent="0.2">
      <c r="A385" s="20"/>
      <c r="B385" s="18"/>
      <c r="C385" s="18"/>
      <c r="D385" s="18"/>
      <c r="E385" s="243"/>
      <c r="F385" s="20"/>
      <c r="G385" s="20"/>
      <c r="H385" s="18"/>
      <c r="I385" s="19"/>
      <c r="J385" s="19"/>
      <c r="K385" s="20"/>
      <c r="L385" s="20"/>
      <c r="M385" s="20"/>
      <c r="N385" s="20"/>
      <c r="O385" s="3"/>
    </row>
    <row r="386" spans="1:15" x14ac:dyDescent="0.2">
      <c r="A386" s="20"/>
      <c r="B386" s="18"/>
      <c r="C386" s="18"/>
      <c r="D386" s="18"/>
      <c r="E386" s="243"/>
      <c r="F386" s="20"/>
      <c r="G386" s="20"/>
      <c r="H386" s="18"/>
      <c r="I386" s="19"/>
      <c r="J386" s="19"/>
      <c r="K386" s="20"/>
      <c r="L386" s="20"/>
      <c r="M386" s="20"/>
      <c r="N386" s="20"/>
      <c r="O386" s="3"/>
    </row>
    <row r="387" spans="1:15" x14ac:dyDescent="0.2">
      <c r="A387" s="20"/>
      <c r="B387" s="18"/>
      <c r="C387" s="18"/>
      <c r="D387" s="18"/>
      <c r="E387" s="243"/>
      <c r="F387" s="20"/>
      <c r="G387" s="20"/>
      <c r="H387" s="18"/>
      <c r="I387" s="19"/>
      <c r="J387" s="19"/>
      <c r="K387" s="20"/>
      <c r="L387" s="20"/>
      <c r="M387" s="20"/>
      <c r="N387" s="20"/>
      <c r="O387" s="3"/>
    </row>
    <row r="388" spans="1:15" x14ac:dyDescent="0.2">
      <c r="A388" s="20"/>
      <c r="B388" s="18"/>
      <c r="C388" s="18"/>
      <c r="D388" s="18"/>
      <c r="E388" s="243"/>
      <c r="F388" s="20"/>
      <c r="G388" s="20"/>
      <c r="H388" s="18"/>
      <c r="I388" s="19"/>
      <c r="J388" s="19"/>
      <c r="K388" s="20"/>
      <c r="L388" s="20"/>
      <c r="M388" s="20"/>
      <c r="N388" s="20"/>
      <c r="O388" s="3"/>
    </row>
    <row r="389" spans="1:15" x14ac:dyDescent="0.2">
      <c r="A389" s="20"/>
      <c r="B389" s="18"/>
      <c r="C389" s="18"/>
      <c r="D389" s="18"/>
      <c r="E389" s="243"/>
      <c r="F389" s="20"/>
      <c r="G389" s="20"/>
      <c r="H389" s="18"/>
      <c r="I389" s="19"/>
      <c r="J389" s="19"/>
      <c r="K389" s="20"/>
      <c r="L389" s="20"/>
      <c r="M389" s="20"/>
      <c r="N389" s="20"/>
      <c r="O389" s="3"/>
    </row>
    <row r="390" spans="1:15" x14ac:dyDescent="0.2">
      <c r="A390" s="20"/>
      <c r="B390" s="18"/>
      <c r="C390" s="18"/>
      <c r="D390" s="18"/>
      <c r="E390" s="243"/>
      <c r="F390" s="20"/>
      <c r="G390" s="20"/>
      <c r="H390" s="18"/>
      <c r="I390" s="19"/>
      <c r="J390" s="19"/>
      <c r="K390" s="20"/>
      <c r="L390" s="20"/>
      <c r="M390" s="20"/>
      <c r="N390" s="20"/>
      <c r="O390" s="3"/>
    </row>
    <row r="391" spans="1:15" x14ac:dyDescent="0.2">
      <c r="A391" s="20"/>
      <c r="B391" s="18"/>
      <c r="C391" s="18"/>
      <c r="D391" s="18"/>
      <c r="E391" s="243"/>
      <c r="F391" s="20"/>
      <c r="G391" s="20"/>
      <c r="H391" s="18"/>
      <c r="I391" s="19"/>
      <c r="J391" s="19"/>
      <c r="K391" s="20"/>
      <c r="L391" s="20"/>
      <c r="M391" s="20"/>
      <c r="N391" s="20"/>
      <c r="O391" s="3"/>
    </row>
    <row r="392" spans="1:15" x14ac:dyDescent="0.2">
      <c r="A392" s="20"/>
      <c r="B392" s="18"/>
      <c r="C392" s="18"/>
      <c r="D392" s="18"/>
      <c r="E392" s="243"/>
      <c r="F392" s="20"/>
      <c r="G392" s="20"/>
      <c r="H392" s="18"/>
      <c r="I392" s="19"/>
      <c r="J392" s="19"/>
      <c r="K392" s="20"/>
      <c r="L392" s="20"/>
      <c r="M392" s="20"/>
      <c r="N392" s="20"/>
      <c r="O392" s="3"/>
    </row>
    <row r="393" spans="1:15" x14ac:dyDescent="0.2">
      <c r="A393" s="20"/>
      <c r="B393" s="18"/>
      <c r="C393" s="18"/>
      <c r="D393" s="18"/>
      <c r="E393" s="243"/>
      <c r="F393" s="20"/>
      <c r="G393" s="20"/>
      <c r="H393" s="18"/>
      <c r="I393" s="19"/>
      <c r="J393" s="19"/>
      <c r="K393" s="20"/>
      <c r="L393" s="20"/>
      <c r="M393" s="20"/>
      <c r="N393" s="20"/>
      <c r="O393" s="3"/>
    </row>
    <row r="394" spans="1:15" x14ac:dyDescent="0.2">
      <c r="A394" s="20"/>
      <c r="B394" s="18"/>
      <c r="C394" s="18"/>
      <c r="D394" s="18"/>
      <c r="E394" s="243"/>
      <c r="F394" s="20"/>
      <c r="G394" s="20"/>
      <c r="H394" s="18"/>
      <c r="I394" s="19"/>
      <c r="J394" s="19"/>
      <c r="K394" s="20"/>
      <c r="L394" s="20"/>
      <c r="M394" s="20"/>
      <c r="N394" s="20"/>
      <c r="O394" s="3"/>
    </row>
    <row r="395" spans="1:15" x14ac:dyDescent="0.2">
      <c r="A395" s="20"/>
      <c r="B395" s="18"/>
      <c r="C395" s="18"/>
      <c r="D395" s="18"/>
      <c r="E395" s="243"/>
      <c r="F395" s="20"/>
      <c r="G395" s="20"/>
      <c r="H395" s="18"/>
      <c r="I395" s="19"/>
      <c r="J395" s="19"/>
      <c r="K395" s="20"/>
      <c r="L395" s="20"/>
      <c r="M395" s="20"/>
      <c r="N395" s="20"/>
      <c r="O395" s="3"/>
    </row>
    <row r="396" spans="1:15" x14ac:dyDescent="0.2">
      <c r="A396" s="20"/>
      <c r="B396" s="18"/>
      <c r="C396" s="18"/>
      <c r="D396" s="18"/>
      <c r="E396" s="243"/>
      <c r="F396" s="20"/>
      <c r="G396" s="20"/>
      <c r="H396" s="18"/>
      <c r="I396" s="19"/>
      <c r="J396" s="19"/>
      <c r="K396" s="20"/>
      <c r="L396" s="20"/>
      <c r="M396" s="20"/>
      <c r="N396" s="20"/>
      <c r="O396" s="3"/>
    </row>
    <row r="397" spans="1:15" x14ac:dyDescent="0.2">
      <c r="A397" s="20"/>
      <c r="B397" s="18"/>
      <c r="C397" s="18"/>
      <c r="D397" s="18"/>
      <c r="E397" s="243"/>
      <c r="F397" s="20"/>
      <c r="G397" s="20"/>
      <c r="H397" s="18"/>
      <c r="I397" s="19"/>
      <c r="J397" s="19"/>
      <c r="K397" s="20"/>
      <c r="L397" s="20"/>
      <c r="M397" s="20"/>
      <c r="N397" s="20"/>
      <c r="O397" s="3"/>
    </row>
    <row r="398" spans="1:15" x14ac:dyDescent="0.2">
      <c r="A398" s="20"/>
      <c r="B398" s="18"/>
      <c r="C398" s="18"/>
      <c r="D398" s="18"/>
      <c r="E398" s="243"/>
      <c r="F398" s="20"/>
      <c r="G398" s="20"/>
      <c r="H398" s="18"/>
      <c r="I398" s="19"/>
      <c r="J398" s="19"/>
      <c r="K398" s="20"/>
      <c r="L398" s="20"/>
      <c r="M398" s="20"/>
      <c r="N398" s="20"/>
      <c r="O398" s="3"/>
    </row>
    <row r="399" spans="1:15" x14ac:dyDescent="0.2">
      <c r="A399" s="20"/>
      <c r="B399" s="18"/>
      <c r="C399" s="18"/>
      <c r="D399" s="18"/>
      <c r="E399" s="243"/>
      <c r="F399" s="20"/>
      <c r="G399" s="20"/>
      <c r="H399" s="18"/>
      <c r="I399" s="19"/>
      <c r="J399" s="19"/>
      <c r="K399" s="20"/>
      <c r="L399" s="20"/>
      <c r="M399" s="20"/>
      <c r="N399" s="20"/>
      <c r="O399" s="3"/>
    </row>
    <row r="400" spans="1:15" x14ac:dyDescent="0.2">
      <c r="A400" s="20"/>
      <c r="B400" s="18"/>
      <c r="C400" s="18"/>
      <c r="D400" s="18"/>
      <c r="E400" s="243"/>
      <c r="F400" s="20"/>
      <c r="G400" s="20"/>
      <c r="H400" s="18"/>
      <c r="I400" s="19"/>
      <c r="J400" s="19"/>
      <c r="K400" s="20"/>
      <c r="L400" s="20"/>
      <c r="M400" s="20"/>
      <c r="N400" s="20"/>
      <c r="O400" s="3"/>
    </row>
    <row r="401" spans="1:15" x14ac:dyDescent="0.2">
      <c r="A401" s="20"/>
      <c r="B401" s="18"/>
      <c r="C401" s="18"/>
      <c r="D401" s="18"/>
      <c r="E401" s="243"/>
      <c r="F401" s="20"/>
      <c r="G401" s="20"/>
      <c r="H401" s="18"/>
      <c r="I401" s="19"/>
      <c r="J401" s="19"/>
      <c r="K401" s="20"/>
      <c r="L401" s="20"/>
      <c r="M401" s="20"/>
      <c r="N401" s="20"/>
      <c r="O401" s="3"/>
    </row>
    <row r="402" spans="1:15" x14ac:dyDescent="0.2">
      <c r="A402" s="20"/>
      <c r="B402" s="18"/>
      <c r="C402" s="18"/>
      <c r="D402" s="18"/>
      <c r="E402" s="243"/>
      <c r="F402" s="20"/>
      <c r="G402" s="20"/>
      <c r="H402" s="18"/>
      <c r="I402" s="19"/>
      <c r="J402" s="19"/>
      <c r="K402" s="20"/>
      <c r="L402" s="20"/>
      <c r="M402" s="20"/>
      <c r="N402" s="20"/>
      <c r="O402" s="3"/>
    </row>
    <row r="403" spans="1:15" x14ac:dyDescent="0.2">
      <c r="A403" s="20"/>
      <c r="B403" s="18"/>
      <c r="C403" s="18"/>
      <c r="D403" s="18"/>
      <c r="E403" s="243"/>
      <c r="F403" s="20"/>
      <c r="G403" s="20"/>
      <c r="H403" s="18"/>
      <c r="I403" s="19"/>
      <c r="J403" s="19"/>
      <c r="K403" s="20"/>
      <c r="L403" s="20"/>
      <c r="M403" s="20"/>
      <c r="N403" s="20"/>
      <c r="O403" s="3"/>
    </row>
    <row r="404" spans="1:15" x14ac:dyDescent="0.2">
      <c r="A404" s="20"/>
      <c r="B404" s="18"/>
      <c r="C404" s="18"/>
      <c r="D404" s="18"/>
      <c r="E404" s="243"/>
      <c r="F404" s="20"/>
      <c r="G404" s="20"/>
      <c r="H404" s="18"/>
      <c r="I404" s="19"/>
      <c r="J404" s="19"/>
      <c r="K404" s="20"/>
      <c r="L404" s="20"/>
      <c r="M404" s="20"/>
      <c r="N404" s="20"/>
      <c r="O404" s="3"/>
    </row>
    <row r="405" spans="1:15" x14ac:dyDescent="0.2">
      <c r="A405" s="20"/>
      <c r="B405" s="18"/>
      <c r="C405" s="18"/>
      <c r="D405" s="18"/>
      <c r="E405" s="243"/>
      <c r="F405" s="20"/>
      <c r="G405" s="20"/>
      <c r="H405" s="18"/>
      <c r="I405" s="19"/>
      <c r="J405" s="19"/>
      <c r="K405" s="20"/>
      <c r="L405" s="20"/>
      <c r="M405" s="20"/>
      <c r="N405" s="20"/>
      <c r="O405" s="3"/>
    </row>
    <row r="406" spans="1:15" x14ac:dyDescent="0.2">
      <c r="A406" s="20"/>
      <c r="B406" s="18"/>
      <c r="C406" s="18"/>
      <c r="D406" s="18"/>
      <c r="E406" s="243"/>
      <c r="F406" s="20"/>
      <c r="G406" s="20"/>
      <c r="H406" s="18"/>
      <c r="I406" s="19"/>
      <c r="J406" s="19"/>
      <c r="K406" s="20"/>
      <c r="L406" s="20"/>
      <c r="M406" s="20"/>
      <c r="N406" s="20"/>
      <c r="O406" s="3"/>
    </row>
    <row r="407" spans="1:15" x14ac:dyDescent="0.2">
      <c r="A407" s="20"/>
      <c r="B407" s="18"/>
      <c r="C407" s="18"/>
      <c r="D407" s="18"/>
      <c r="E407" s="243"/>
      <c r="F407" s="20"/>
      <c r="G407" s="20"/>
      <c r="H407" s="18"/>
      <c r="I407" s="19"/>
      <c r="J407" s="19"/>
      <c r="K407" s="20"/>
      <c r="L407" s="20"/>
      <c r="M407" s="20"/>
      <c r="N407" s="20"/>
      <c r="O407" s="3"/>
    </row>
    <row r="408" spans="1:15" x14ac:dyDescent="0.2">
      <c r="A408" s="20"/>
      <c r="B408" s="18"/>
      <c r="C408" s="18"/>
      <c r="D408" s="18"/>
      <c r="E408" s="243"/>
      <c r="F408" s="20"/>
      <c r="G408" s="20"/>
      <c r="H408" s="18"/>
      <c r="I408" s="19"/>
      <c r="J408" s="19"/>
      <c r="K408" s="20"/>
      <c r="L408" s="20"/>
      <c r="M408" s="20"/>
      <c r="N408" s="20"/>
      <c r="O408" s="3"/>
    </row>
    <row r="409" spans="1:15" x14ac:dyDescent="0.2">
      <c r="A409" s="20"/>
      <c r="B409" s="18"/>
      <c r="C409" s="18"/>
      <c r="D409" s="18"/>
      <c r="E409" s="243"/>
      <c r="F409" s="20"/>
      <c r="G409" s="20"/>
      <c r="H409" s="18"/>
      <c r="I409" s="19"/>
      <c r="J409" s="19"/>
      <c r="K409" s="20"/>
      <c r="L409" s="20"/>
      <c r="M409" s="20"/>
      <c r="N409" s="20"/>
      <c r="O409" s="3"/>
    </row>
    <row r="410" spans="1:15" x14ac:dyDescent="0.2">
      <c r="A410" s="20"/>
      <c r="B410" s="18"/>
      <c r="C410" s="18"/>
      <c r="D410" s="18"/>
      <c r="E410" s="243"/>
      <c r="F410" s="20"/>
      <c r="G410" s="20"/>
      <c r="H410" s="18"/>
      <c r="I410" s="19"/>
      <c r="J410" s="19"/>
      <c r="K410" s="20"/>
      <c r="L410" s="20"/>
      <c r="M410" s="20"/>
      <c r="N410" s="20"/>
      <c r="O410" s="3"/>
    </row>
    <row r="411" spans="1:15" x14ac:dyDescent="0.2">
      <c r="A411" s="20"/>
      <c r="B411" s="18"/>
      <c r="C411" s="18"/>
      <c r="D411" s="18"/>
      <c r="E411" s="243"/>
      <c r="F411" s="20"/>
      <c r="G411" s="20"/>
      <c r="H411" s="18"/>
      <c r="I411" s="19"/>
      <c r="J411" s="19"/>
      <c r="K411" s="20"/>
      <c r="L411" s="20"/>
      <c r="M411" s="20"/>
      <c r="N411" s="20"/>
      <c r="O411" s="3"/>
    </row>
    <row r="412" spans="1:15" x14ac:dyDescent="0.2">
      <c r="A412" s="20"/>
      <c r="B412" s="18"/>
      <c r="C412" s="18"/>
      <c r="D412" s="18"/>
      <c r="E412" s="243"/>
      <c r="F412" s="20"/>
      <c r="G412" s="20"/>
      <c r="H412" s="18"/>
      <c r="I412" s="19"/>
      <c r="J412" s="19"/>
      <c r="K412" s="20"/>
      <c r="L412" s="20"/>
      <c r="M412" s="20"/>
      <c r="N412" s="20"/>
      <c r="O412" s="3"/>
    </row>
    <row r="413" spans="1:15" x14ac:dyDescent="0.2">
      <c r="A413" s="20"/>
      <c r="B413" s="18"/>
      <c r="C413" s="18"/>
      <c r="D413" s="18"/>
      <c r="E413" s="243"/>
      <c r="F413" s="20"/>
      <c r="G413" s="20"/>
      <c r="H413" s="18"/>
      <c r="I413" s="19"/>
      <c r="J413" s="19"/>
      <c r="K413" s="20"/>
      <c r="L413" s="20"/>
      <c r="M413" s="20"/>
      <c r="N413" s="20"/>
      <c r="O413" s="3"/>
    </row>
    <row r="414" spans="1:15" x14ac:dyDescent="0.2">
      <c r="A414" s="20"/>
      <c r="B414" s="18"/>
      <c r="C414" s="18"/>
      <c r="D414" s="18"/>
      <c r="E414" s="243"/>
      <c r="F414" s="20"/>
      <c r="G414" s="20"/>
      <c r="H414" s="18"/>
      <c r="I414" s="19"/>
      <c r="J414" s="19"/>
      <c r="K414" s="20"/>
      <c r="L414" s="20"/>
      <c r="M414" s="20"/>
      <c r="N414" s="20"/>
      <c r="O414" s="3"/>
    </row>
    <row r="415" spans="1:15" x14ac:dyDescent="0.2">
      <c r="A415" s="20"/>
      <c r="B415" s="18"/>
      <c r="C415" s="18"/>
      <c r="D415" s="18"/>
      <c r="E415" s="243"/>
      <c r="F415" s="20"/>
      <c r="G415" s="20"/>
      <c r="H415" s="18"/>
      <c r="I415" s="19"/>
      <c r="J415" s="19"/>
      <c r="K415" s="20"/>
      <c r="L415" s="20"/>
      <c r="M415" s="20"/>
      <c r="N415" s="20"/>
      <c r="O415" s="3"/>
    </row>
    <row r="416" spans="1:15" x14ac:dyDescent="0.2">
      <c r="A416" s="20"/>
      <c r="B416" s="18"/>
      <c r="C416" s="18"/>
      <c r="D416" s="18"/>
      <c r="E416" s="243"/>
      <c r="F416" s="20"/>
      <c r="G416" s="20"/>
      <c r="H416" s="18"/>
      <c r="I416" s="19"/>
      <c r="J416" s="19"/>
      <c r="K416" s="20"/>
      <c r="L416" s="20"/>
      <c r="M416" s="20"/>
      <c r="N416" s="20"/>
      <c r="O416" s="3"/>
    </row>
    <row r="417" spans="1:15" x14ac:dyDescent="0.2">
      <c r="A417" s="20"/>
      <c r="B417" s="18"/>
      <c r="C417" s="18"/>
      <c r="D417" s="18"/>
      <c r="E417" s="243"/>
      <c r="F417" s="20"/>
      <c r="G417" s="20"/>
      <c r="H417" s="18"/>
      <c r="I417" s="19"/>
      <c r="J417" s="19"/>
      <c r="K417" s="20"/>
      <c r="L417" s="20"/>
      <c r="M417" s="20"/>
      <c r="N417" s="20"/>
      <c r="O417" s="3"/>
    </row>
    <row r="418" spans="1:15" x14ac:dyDescent="0.2">
      <c r="A418" s="20"/>
      <c r="B418" s="18"/>
      <c r="C418" s="18"/>
      <c r="D418" s="18"/>
      <c r="E418" s="243"/>
      <c r="F418" s="20"/>
      <c r="G418" s="20"/>
      <c r="H418" s="18"/>
      <c r="I418" s="19"/>
      <c r="J418" s="19"/>
      <c r="K418" s="20"/>
      <c r="L418" s="20"/>
      <c r="M418" s="20"/>
      <c r="N418" s="20"/>
      <c r="O418" s="3"/>
    </row>
    <row r="419" spans="1:15" x14ac:dyDescent="0.2">
      <c r="A419" s="20"/>
      <c r="B419" s="18"/>
      <c r="C419" s="18"/>
      <c r="D419" s="18"/>
      <c r="E419" s="243"/>
      <c r="F419" s="20"/>
      <c r="G419" s="20"/>
      <c r="H419" s="18"/>
      <c r="I419" s="19"/>
      <c r="J419" s="19"/>
      <c r="K419" s="20"/>
      <c r="L419" s="20"/>
      <c r="M419" s="20"/>
      <c r="N419" s="20"/>
      <c r="O419" s="3"/>
    </row>
    <row r="420" spans="1:15" x14ac:dyDescent="0.2">
      <c r="A420" s="20"/>
      <c r="B420" s="18"/>
      <c r="C420" s="18"/>
      <c r="D420" s="18"/>
      <c r="E420" s="243"/>
      <c r="F420" s="20"/>
      <c r="G420" s="20"/>
      <c r="H420" s="18"/>
      <c r="I420" s="19"/>
      <c r="J420" s="19"/>
      <c r="K420" s="20"/>
      <c r="L420" s="20"/>
      <c r="M420" s="20"/>
      <c r="N420" s="20"/>
      <c r="O420" s="3"/>
    </row>
    <row r="421" spans="1:15" x14ac:dyDescent="0.2">
      <c r="A421" s="20"/>
      <c r="B421" s="18"/>
      <c r="C421" s="18"/>
      <c r="D421" s="18"/>
      <c r="E421" s="243"/>
      <c r="F421" s="20"/>
      <c r="G421" s="20"/>
      <c r="H421" s="18"/>
      <c r="I421" s="19"/>
      <c r="J421" s="19"/>
      <c r="K421" s="20"/>
      <c r="L421" s="20"/>
      <c r="M421" s="20"/>
      <c r="N421" s="20"/>
      <c r="O421" s="3"/>
    </row>
    <row r="422" spans="1:15" x14ac:dyDescent="0.2">
      <c r="A422" s="20"/>
      <c r="B422" s="18"/>
      <c r="C422" s="18"/>
      <c r="D422" s="18"/>
      <c r="E422" s="243"/>
      <c r="F422" s="20"/>
      <c r="G422" s="20"/>
      <c r="H422" s="18"/>
      <c r="I422" s="19"/>
      <c r="J422" s="19"/>
      <c r="K422" s="20"/>
      <c r="L422" s="20"/>
      <c r="M422" s="20"/>
      <c r="N422" s="20"/>
      <c r="O422" s="3"/>
    </row>
    <row r="423" spans="1:15" x14ac:dyDescent="0.2">
      <c r="A423" s="20"/>
      <c r="B423" s="18"/>
      <c r="C423" s="18"/>
      <c r="D423" s="18"/>
      <c r="E423" s="243"/>
      <c r="F423" s="20"/>
      <c r="G423" s="20"/>
      <c r="H423" s="18"/>
      <c r="I423" s="19"/>
      <c r="J423" s="19"/>
      <c r="K423" s="20"/>
      <c r="L423" s="20"/>
      <c r="M423" s="20"/>
      <c r="N423" s="20"/>
      <c r="O423" s="3"/>
    </row>
    <row r="424" spans="1:15" x14ac:dyDescent="0.2">
      <c r="A424" s="20"/>
      <c r="B424" s="18"/>
      <c r="C424" s="18"/>
      <c r="D424" s="18"/>
      <c r="E424" s="243"/>
      <c r="F424" s="20"/>
      <c r="G424" s="20"/>
      <c r="H424" s="18"/>
      <c r="I424" s="19"/>
      <c r="J424" s="19"/>
      <c r="K424" s="20"/>
      <c r="L424" s="20"/>
      <c r="M424" s="20"/>
      <c r="N424" s="20"/>
      <c r="O424" s="3"/>
    </row>
    <row r="425" spans="1:15" x14ac:dyDescent="0.2">
      <c r="A425" s="20"/>
      <c r="B425" s="18"/>
      <c r="C425" s="18"/>
      <c r="D425" s="18"/>
      <c r="E425" s="243"/>
      <c r="F425" s="20"/>
      <c r="G425" s="20"/>
      <c r="H425" s="18"/>
      <c r="I425" s="19"/>
      <c r="J425" s="19"/>
      <c r="K425" s="20"/>
      <c r="L425" s="20"/>
      <c r="M425" s="20"/>
      <c r="N425" s="20"/>
      <c r="O425" s="3"/>
    </row>
    <row r="426" spans="1:15" x14ac:dyDescent="0.2">
      <c r="A426" s="20"/>
      <c r="B426" s="18"/>
      <c r="C426" s="18"/>
      <c r="D426" s="18"/>
      <c r="E426" s="243"/>
      <c r="F426" s="20"/>
      <c r="G426" s="20"/>
      <c r="H426" s="18"/>
      <c r="I426" s="19"/>
      <c r="J426" s="19"/>
      <c r="K426" s="20"/>
      <c r="L426" s="20"/>
      <c r="M426" s="20"/>
      <c r="N426" s="20"/>
      <c r="O426" s="3"/>
    </row>
    <row r="427" spans="1:15" x14ac:dyDescent="0.2">
      <c r="A427" s="20"/>
      <c r="B427" s="18"/>
      <c r="C427" s="18"/>
      <c r="D427" s="18"/>
      <c r="E427" s="243"/>
      <c r="F427" s="20"/>
      <c r="G427" s="20"/>
      <c r="H427" s="18"/>
      <c r="I427" s="19"/>
      <c r="J427" s="19"/>
      <c r="K427" s="20"/>
      <c r="L427" s="20"/>
      <c r="M427" s="20"/>
      <c r="N427" s="20"/>
      <c r="O427" s="3"/>
    </row>
    <row r="428" spans="1:15" x14ac:dyDescent="0.2">
      <c r="A428" s="20"/>
      <c r="B428" s="18"/>
      <c r="C428" s="18"/>
      <c r="D428" s="18"/>
      <c r="E428" s="243"/>
      <c r="F428" s="20"/>
      <c r="G428" s="20"/>
      <c r="H428" s="18"/>
      <c r="I428" s="19"/>
      <c r="J428" s="19"/>
      <c r="K428" s="20"/>
      <c r="L428" s="20"/>
      <c r="M428" s="20"/>
      <c r="N428" s="20"/>
      <c r="O428" s="3"/>
    </row>
    <row r="429" spans="1:15" x14ac:dyDescent="0.2">
      <c r="A429" s="20"/>
      <c r="B429" s="18"/>
      <c r="C429" s="18"/>
      <c r="D429" s="18"/>
      <c r="E429" s="243"/>
      <c r="F429" s="20"/>
      <c r="G429" s="20"/>
      <c r="H429" s="18"/>
      <c r="I429" s="19"/>
      <c r="J429" s="19"/>
      <c r="K429" s="20"/>
      <c r="L429" s="20"/>
      <c r="M429" s="20"/>
      <c r="N429" s="20"/>
      <c r="O429" s="3"/>
    </row>
    <row r="430" spans="1:15" x14ac:dyDescent="0.2">
      <c r="A430" s="20"/>
      <c r="B430" s="18"/>
      <c r="C430" s="18"/>
      <c r="D430" s="18"/>
      <c r="E430" s="243"/>
      <c r="F430" s="20"/>
      <c r="G430" s="20"/>
      <c r="H430" s="18"/>
      <c r="I430" s="19"/>
      <c r="J430" s="19"/>
      <c r="K430" s="20"/>
      <c r="L430" s="20"/>
      <c r="M430" s="20"/>
      <c r="N430" s="20"/>
      <c r="O430" s="3"/>
    </row>
    <row r="431" spans="1:15" x14ac:dyDescent="0.2">
      <c r="A431" s="20"/>
      <c r="B431" s="18"/>
      <c r="C431" s="18"/>
      <c r="D431" s="18"/>
      <c r="E431" s="243"/>
      <c r="F431" s="20"/>
      <c r="G431" s="20"/>
      <c r="H431" s="18"/>
      <c r="I431" s="19"/>
      <c r="J431" s="19"/>
      <c r="K431" s="20"/>
      <c r="L431" s="20"/>
      <c r="M431" s="20"/>
      <c r="N431" s="20"/>
      <c r="O431" s="3"/>
    </row>
    <row r="432" spans="1:15" x14ac:dyDescent="0.2">
      <c r="A432" s="20"/>
      <c r="B432" s="18"/>
      <c r="C432" s="18"/>
      <c r="D432" s="18"/>
      <c r="E432" s="243"/>
      <c r="F432" s="20"/>
      <c r="G432" s="20"/>
      <c r="H432" s="18"/>
      <c r="I432" s="19"/>
      <c r="J432" s="19"/>
      <c r="K432" s="20"/>
      <c r="L432" s="20"/>
      <c r="M432" s="20"/>
      <c r="N432" s="20"/>
      <c r="O432" s="3"/>
    </row>
    <row r="433" spans="1:15" x14ac:dyDescent="0.2">
      <c r="A433" s="20"/>
      <c r="B433" s="18"/>
      <c r="C433" s="18"/>
      <c r="D433" s="18"/>
      <c r="E433" s="243"/>
      <c r="F433" s="20"/>
      <c r="G433" s="20"/>
      <c r="H433" s="18"/>
      <c r="I433" s="19"/>
      <c r="J433" s="19"/>
      <c r="K433" s="20"/>
      <c r="L433" s="20"/>
      <c r="M433" s="20"/>
      <c r="N433" s="20"/>
      <c r="O433" s="3"/>
    </row>
    <row r="434" spans="1:15" x14ac:dyDescent="0.2">
      <c r="A434" s="20"/>
      <c r="B434" s="18"/>
      <c r="C434" s="18"/>
      <c r="D434" s="18"/>
      <c r="E434" s="243"/>
      <c r="F434" s="20"/>
      <c r="G434" s="20"/>
      <c r="H434" s="18"/>
      <c r="I434" s="19"/>
      <c r="J434" s="19"/>
      <c r="K434" s="20"/>
      <c r="L434" s="20"/>
      <c r="M434" s="20"/>
      <c r="N434" s="20"/>
      <c r="O434" s="3"/>
    </row>
    <row r="435" spans="1:15" x14ac:dyDescent="0.2">
      <c r="A435" s="20"/>
      <c r="B435" s="18"/>
      <c r="C435" s="18"/>
      <c r="D435" s="18"/>
      <c r="E435" s="243"/>
      <c r="F435" s="20"/>
      <c r="G435" s="20"/>
      <c r="H435" s="18"/>
      <c r="I435" s="19"/>
      <c r="J435" s="19"/>
      <c r="K435" s="20"/>
      <c r="L435" s="20"/>
      <c r="M435" s="20"/>
      <c r="N435" s="20"/>
      <c r="O435" s="3"/>
    </row>
    <row r="436" spans="1:15" x14ac:dyDescent="0.2">
      <c r="A436" s="20"/>
      <c r="B436" s="18"/>
      <c r="C436" s="18"/>
      <c r="D436" s="18"/>
      <c r="E436" s="243"/>
      <c r="F436" s="20"/>
      <c r="G436" s="20"/>
      <c r="H436" s="18"/>
      <c r="I436" s="19"/>
      <c r="J436" s="19"/>
      <c r="K436" s="20"/>
      <c r="L436" s="20"/>
      <c r="M436" s="20"/>
      <c r="N436" s="20"/>
      <c r="O436" s="3"/>
    </row>
    <row r="437" spans="1:15" x14ac:dyDescent="0.2">
      <c r="A437" s="20"/>
      <c r="B437" s="18"/>
      <c r="C437" s="18"/>
      <c r="D437" s="18"/>
      <c r="E437" s="243"/>
      <c r="F437" s="20"/>
      <c r="G437" s="20"/>
      <c r="H437" s="18"/>
      <c r="I437" s="19"/>
      <c r="J437" s="19"/>
      <c r="K437" s="20"/>
      <c r="L437" s="20"/>
      <c r="M437" s="20"/>
      <c r="N437" s="20"/>
      <c r="O437" s="3"/>
    </row>
    <row r="438" spans="1:15" x14ac:dyDescent="0.2">
      <c r="A438" s="20"/>
      <c r="B438" s="18"/>
      <c r="C438" s="18"/>
      <c r="D438" s="18"/>
      <c r="E438" s="243"/>
      <c r="F438" s="20"/>
      <c r="G438" s="20"/>
      <c r="H438" s="18"/>
      <c r="I438" s="19"/>
      <c r="J438" s="19"/>
      <c r="K438" s="20"/>
      <c r="L438" s="20"/>
      <c r="M438" s="20"/>
      <c r="N438" s="20"/>
      <c r="O438" s="3"/>
    </row>
    <row r="439" spans="1:15" x14ac:dyDescent="0.2">
      <c r="A439" s="20"/>
      <c r="B439" s="18"/>
      <c r="C439" s="18"/>
      <c r="D439" s="18"/>
      <c r="E439" s="243"/>
      <c r="F439" s="20"/>
      <c r="G439" s="20"/>
      <c r="H439" s="18"/>
      <c r="I439" s="19"/>
      <c r="J439" s="19"/>
      <c r="K439" s="20"/>
      <c r="L439" s="20"/>
      <c r="M439" s="20"/>
      <c r="N439" s="20"/>
      <c r="O439" s="3"/>
    </row>
    <row r="440" spans="1:15" x14ac:dyDescent="0.2">
      <c r="A440" s="20"/>
      <c r="B440" s="18"/>
      <c r="C440" s="18"/>
      <c r="D440" s="18"/>
      <c r="E440" s="243"/>
      <c r="F440" s="20"/>
      <c r="G440" s="20"/>
      <c r="H440" s="18"/>
      <c r="I440" s="19"/>
      <c r="J440" s="19"/>
      <c r="K440" s="20"/>
      <c r="L440" s="20"/>
      <c r="M440" s="20"/>
      <c r="N440" s="20"/>
      <c r="O440" s="3"/>
    </row>
    <row r="441" spans="1:15" x14ac:dyDescent="0.2">
      <c r="A441" s="20"/>
      <c r="B441" s="18"/>
      <c r="C441" s="18"/>
      <c r="D441" s="18"/>
      <c r="E441" s="243"/>
      <c r="F441" s="20"/>
      <c r="G441" s="20"/>
      <c r="H441" s="18"/>
      <c r="I441" s="19"/>
      <c r="J441" s="19"/>
      <c r="K441" s="20"/>
      <c r="L441" s="20"/>
      <c r="M441" s="20"/>
      <c r="N441" s="20"/>
      <c r="O441" s="3"/>
    </row>
    <row r="442" spans="1:15" x14ac:dyDescent="0.2">
      <c r="A442" s="20"/>
      <c r="B442" s="18"/>
      <c r="C442" s="18"/>
      <c r="D442" s="18"/>
      <c r="E442" s="243"/>
      <c r="F442" s="20"/>
      <c r="G442" s="20"/>
      <c r="H442" s="18"/>
      <c r="I442" s="19"/>
      <c r="J442" s="19"/>
      <c r="K442" s="20"/>
      <c r="L442" s="20"/>
      <c r="M442" s="20"/>
      <c r="N442" s="20"/>
      <c r="O442" s="3"/>
    </row>
    <row r="443" spans="1:15" x14ac:dyDescent="0.2">
      <c r="A443" s="20"/>
      <c r="B443" s="18"/>
      <c r="C443" s="18"/>
      <c r="D443" s="18"/>
      <c r="E443" s="243"/>
      <c r="F443" s="20"/>
      <c r="G443" s="20"/>
      <c r="H443" s="18"/>
      <c r="I443" s="19"/>
      <c r="J443" s="19"/>
      <c r="K443" s="20"/>
      <c r="L443" s="20"/>
      <c r="M443" s="20"/>
      <c r="N443" s="20"/>
      <c r="O443" s="3"/>
    </row>
    <row r="444" spans="1:15" x14ac:dyDescent="0.2">
      <c r="A444" s="20"/>
      <c r="B444" s="18"/>
      <c r="C444" s="18"/>
      <c r="D444" s="18"/>
      <c r="E444" s="243"/>
      <c r="F444" s="20"/>
      <c r="G444" s="20"/>
      <c r="H444" s="18"/>
      <c r="I444" s="19"/>
      <c r="J444" s="19"/>
      <c r="K444" s="20"/>
      <c r="L444" s="20"/>
      <c r="M444" s="20"/>
      <c r="N444" s="20"/>
      <c r="O444" s="3"/>
    </row>
    <row r="445" spans="1:15" x14ac:dyDescent="0.2">
      <c r="A445" s="20"/>
      <c r="B445" s="18"/>
      <c r="C445" s="18"/>
      <c r="D445" s="18"/>
      <c r="E445" s="243"/>
      <c r="F445" s="20"/>
      <c r="G445" s="20"/>
      <c r="H445" s="18"/>
      <c r="I445" s="19"/>
      <c r="J445" s="19"/>
      <c r="K445" s="20"/>
      <c r="L445" s="20"/>
      <c r="M445" s="20"/>
      <c r="N445" s="20"/>
      <c r="O445" s="3"/>
    </row>
    <row r="446" spans="1:15" x14ac:dyDescent="0.2">
      <c r="A446" s="20"/>
      <c r="B446" s="18"/>
      <c r="C446" s="18"/>
      <c r="D446" s="18"/>
      <c r="E446" s="243"/>
      <c r="F446" s="20"/>
      <c r="G446" s="20"/>
      <c r="H446" s="18"/>
      <c r="I446" s="19"/>
      <c r="J446" s="19"/>
      <c r="K446" s="20"/>
      <c r="L446" s="20"/>
      <c r="M446" s="20"/>
      <c r="N446" s="20"/>
      <c r="O446" s="3"/>
    </row>
    <row r="447" spans="1:15" x14ac:dyDescent="0.2">
      <c r="A447" s="20"/>
      <c r="B447" s="18"/>
      <c r="C447" s="18"/>
      <c r="D447" s="18"/>
      <c r="E447" s="243"/>
      <c r="F447" s="20"/>
      <c r="G447" s="20"/>
      <c r="H447" s="18"/>
      <c r="I447" s="19"/>
      <c r="J447" s="19"/>
      <c r="K447" s="20"/>
      <c r="L447" s="20"/>
      <c r="M447" s="20"/>
      <c r="N447" s="20"/>
      <c r="O447" s="3"/>
    </row>
    <row r="448" spans="1:15" x14ac:dyDescent="0.2">
      <c r="A448" s="20"/>
      <c r="B448" s="18"/>
      <c r="C448" s="18"/>
      <c r="D448" s="18"/>
      <c r="E448" s="243"/>
      <c r="F448" s="20"/>
      <c r="G448" s="20"/>
      <c r="H448" s="18"/>
      <c r="I448" s="19"/>
      <c r="J448" s="19"/>
      <c r="K448" s="20"/>
      <c r="L448" s="20"/>
      <c r="M448" s="20"/>
      <c r="N448" s="20"/>
      <c r="O448" s="3"/>
    </row>
    <row r="449" spans="1:15" x14ac:dyDescent="0.2">
      <c r="A449" s="20"/>
      <c r="B449" s="18"/>
      <c r="C449" s="18"/>
      <c r="D449" s="18"/>
      <c r="E449" s="243"/>
      <c r="F449" s="20"/>
      <c r="G449" s="20"/>
      <c r="H449" s="18"/>
      <c r="I449" s="19"/>
      <c r="J449" s="19"/>
      <c r="K449" s="20"/>
      <c r="L449" s="20"/>
      <c r="M449" s="20"/>
      <c r="N449" s="20"/>
      <c r="O449" s="3"/>
    </row>
    <row r="450" spans="1:15" x14ac:dyDescent="0.2">
      <c r="A450" s="20"/>
      <c r="B450" s="18"/>
      <c r="C450" s="18"/>
      <c r="D450" s="18"/>
      <c r="E450" s="243"/>
      <c r="F450" s="20"/>
      <c r="G450" s="20"/>
      <c r="H450" s="18"/>
      <c r="I450" s="19"/>
      <c r="J450" s="19"/>
      <c r="K450" s="20"/>
      <c r="L450" s="20"/>
      <c r="M450" s="20"/>
      <c r="N450" s="20"/>
      <c r="O450" s="3"/>
    </row>
    <row r="451" spans="1:15" x14ac:dyDescent="0.2">
      <c r="A451" s="20"/>
      <c r="B451" s="18"/>
      <c r="C451" s="18"/>
      <c r="D451" s="18"/>
      <c r="E451" s="243"/>
      <c r="F451" s="20"/>
      <c r="G451" s="20"/>
      <c r="H451" s="18"/>
      <c r="I451" s="19"/>
      <c r="J451" s="19"/>
      <c r="K451" s="20"/>
      <c r="L451" s="20"/>
      <c r="M451" s="20"/>
      <c r="N451" s="20"/>
      <c r="O451" s="3"/>
    </row>
    <row r="452" spans="1:15" x14ac:dyDescent="0.2">
      <c r="A452" s="20"/>
      <c r="B452" s="18"/>
      <c r="C452" s="18"/>
      <c r="D452" s="18"/>
      <c r="E452" s="243"/>
      <c r="F452" s="20"/>
      <c r="G452" s="20"/>
      <c r="H452" s="18"/>
      <c r="I452" s="19"/>
      <c r="J452" s="19"/>
      <c r="K452" s="20"/>
      <c r="L452" s="20"/>
      <c r="M452" s="20"/>
      <c r="N452" s="20"/>
      <c r="O452" s="3"/>
    </row>
    <row r="453" spans="1:15" x14ac:dyDescent="0.2">
      <c r="A453" s="20"/>
      <c r="B453" s="18"/>
      <c r="C453" s="18"/>
      <c r="D453" s="18"/>
      <c r="E453" s="243"/>
      <c r="F453" s="20"/>
      <c r="G453" s="20"/>
      <c r="H453" s="18"/>
      <c r="I453" s="19"/>
      <c r="J453" s="19"/>
      <c r="K453" s="20"/>
      <c r="L453" s="20"/>
      <c r="M453" s="20"/>
      <c r="N453" s="20"/>
      <c r="O453" s="3"/>
    </row>
    <row r="454" spans="1:15" x14ac:dyDescent="0.2">
      <c r="A454" s="20"/>
      <c r="B454" s="18"/>
      <c r="C454" s="18"/>
      <c r="D454" s="18"/>
      <c r="E454" s="243"/>
      <c r="F454" s="20"/>
      <c r="G454" s="20"/>
      <c r="H454" s="18"/>
      <c r="I454" s="19"/>
      <c r="J454" s="19"/>
      <c r="K454" s="20"/>
      <c r="L454" s="20"/>
      <c r="M454" s="20"/>
      <c r="N454" s="20"/>
      <c r="O454" s="3"/>
    </row>
    <row r="455" spans="1:15" x14ac:dyDescent="0.2">
      <c r="A455" s="20"/>
      <c r="B455" s="18"/>
      <c r="C455" s="18"/>
      <c r="D455" s="18"/>
      <c r="E455" s="243"/>
      <c r="F455" s="20"/>
      <c r="G455" s="20"/>
      <c r="H455" s="18"/>
      <c r="I455" s="19"/>
      <c r="J455" s="19"/>
      <c r="K455" s="20"/>
      <c r="L455" s="20"/>
      <c r="M455" s="20"/>
      <c r="N455" s="20"/>
      <c r="O455" s="3"/>
    </row>
    <row r="456" spans="1:15" x14ac:dyDescent="0.2">
      <c r="A456" s="20"/>
      <c r="B456" s="18"/>
      <c r="C456" s="18"/>
      <c r="D456" s="18"/>
      <c r="E456" s="243"/>
      <c r="F456" s="20"/>
      <c r="G456" s="20"/>
      <c r="H456" s="18"/>
      <c r="I456" s="19"/>
      <c r="J456" s="19"/>
      <c r="K456" s="20"/>
      <c r="L456" s="20"/>
      <c r="M456" s="20"/>
      <c r="N456" s="20"/>
      <c r="O456" s="3"/>
    </row>
    <row r="457" spans="1:15" x14ac:dyDescent="0.2">
      <c r="A457" s="20"/>
      <c r="B457" s="18"/>
      <c r="C457" s="18"/>
      <c r="D457" s="18"/>
      <c r="E457" s="243"/>
      <c r="F457" s="20"/>
      <c r="G457" s="20"/>
      <c r="H457" s="18"/>
      <c r="I457" s="19"/>
      <c r="J457" s="19"/>
      <c r="K457" s="20"/>
      <c r="L457" s="20"/>
      <c r="M457" s="20"/>
      <c r="N457" s="20"/>
      <c r="O457" s="3"/>
    </row>
    <row r="458" spans="1:15" x14ac:dyDescent="0.2">
      <c r="A458" s="20"/>
      <c r="B458" s="18"/>
      <c r="C458" s="18"/>
      <c r="D458" s="18"/>
      <c r="E458" s="243"/>
      <c r="F458" s="20"/>
      <c r="G458" s="20"/>
      <c r="H458" s="18"/>
      <c r="I458" s="19"/>
      <c r="J458" s="19"/>
      <c r="K458" s="20"/>
      <c r="L458" s="20"/>
      <c r="M458" s="20"/>
      <c r="N458" s="20"/>
      <c r="O458" s="3"/>
    </row>
    <row r="459" spans="1:15" x14ac:dyDescent="0.2">
      <c r="A459" s="20"/>
      <c r="B459" s="18"/>
      <c r="C459" s="18"/>
      <c r="D459" s="18"/>
      <c r="E459" s="243"/>
      <c r="F459" s="20"/>
      <c r="G459" s="20"/>
      <c r="H459" s="18"/>
      <c r="I459" s="19"/>
      <c r="J459" s="19"/>
      <c r="K459" s="20"/>
      <c r="L459" s="20"/>
      <c r="M459" s="20"/>
      <c r="N459" s="20"/>
      <c r="O459" s="3"/>
    </row>
  </sheetData>
  <autoFilter ref="A1:O1" xr:uid="{10E9FE5A-A6FD-472C-9B37-85535822DCE1}"/>
  <hyperlinks>
    <hyperlink ref="O117" r:id="rId1" xr:uid="{DD14F508-AFE6-4D9E-A330-047286D46CC6}"/>
    <hyperlink ref="O118" r:id="rId2" xr:uid="{67DDBE0D-A92E-48D5-B008-1F7057EA70D8}"/>
    <hyperlink ref="O130" r:id="rId3" xr:uid="{C9BB4A17-F3F4-4B3B-A849-7F8A8D96BEA6}"/>
    <hyperlink ref="O133" r:id="rId4" xr:uid="{681D5A93-EC4E-4C6B-A6D0-47B714E9CB52}"/>
    <hyperlink ref="O134" r:id="rId5" xr:uid="{560EE549-B747-4AF4-B24F-685F76621E86}"/>
    <hyperlink ref="O10" r:id="rId6" xr:uid="{396C2214-9DB3-4558-AE21-D43DCD6855BA}"/>
    <hyperlink ref="O11" r:id="rId7" xr:uid="{E0FBCEA6-02B9-4AFB-9A4C-C89064FF1AA1}"/>
    <hyperlink ref="O12" r:id="rId8" xr:uid="{46BD7250-3ADB-4B9F-A470-B1C11BCB52BE}"/>
    <hyperlink ref="O27" r:id="rId9" xr:uid="{04C946D5-9C9B-42FE-8084-DC2200587A55}"/>
    <hyperlink ref="O26" r:id="rId10" xr:uid="{30AC9F9C-DED4-410E-9148-8F800F2FA9DD}"/>
    <hyperlink ref="O15" r:id="rId11" xr:uid="{6281F6CF-8595-49DC-9587-FC4CB171320D}"/>
    <hyperlink ref="O14" r:id="rId12" xr:uid="{68BEC483-39E6-4319-B4BA-0E7BAD122F6A}"/>
    <hyperlink ref="O13" r:id="rId13" xr:uid="{BF0CEBDB-D5D6-4347-9749-29460784BEF4}"/>
    <hyperlink ref="O28" r:id="rId14" xr:uid="{D9443EEF-FCE7-4E7E-8EA6-5AFE2A72297E}"/>
    <hyperlink ref="O16" r:id="rId15" xr:uid="{33824217-6132-4709-A012-D2957A95142C}"/>
    <hyperlink ref="O17" r:id="rId16" xr:uid="{B825EDEF-63A9-4E94-8B9C-99B475EC792A}"/>
    <hyperlink ref="O18" r:id="rId17" xr:uid="{4DE05E1A-B4F3-4D7A-A314-3B730939EAF7}"/>
    <hyperlink ref="O19" r:id="rId18" xr:uid="{81EA18CE-0B85-4819-BCDA-097FA60F6ED3}"/>
    <hyperlink ref="O25" r:id="rId19" xr:uid="{7D0FDC31-8F87-4BF4-99EE-08D2B128EC12}"/>
    <hyperlink ref="O20" r:id="rId20" xr:uid="{54184885-A0F2-4EB9-8FDD-0561CBDA87BB}"/>
    <hyperlink ref="O21" r:id="rId21" xr:uid="{938D0CC6-2970-4956-B750-58BBDCD9A4F1}"/>
    <hyperlink ref="O22" r:id="rId22" xr:uid="{7A2FA3BF-4825-4467-971D-B5568C4CC703}"/>
    <hyperlink ref="O23" r:id="rId23" xr:uid="{0E521013-CD26-425D-897D-5E54BCB22CF8}"/>
    <hyperlink ref="O24" r:id="rId24" xr:uid="{DEBCAB54-3626-46F2-80E1-56B20102C664}"/>
    <hyperlink ref="O135" r:id="rId25" xr:uid="{B52A82DF-83EA-4AFE-B8AE-688C616416CB}"/>
    <hyperlink ref="O136" r:id="rId26" xr:uid="{323B4408-1498-4C67-9309-4B55B1B2655F}"/>
    <hyperlink ref="O137" r:id="rId27" xr:uid="{32B3D319-7CD3-458B-B50F-2D7896493F2D}"/>
    <hyperlink ref="O138" r:id="rId28" xr:uid="{6B164902-4DDE-429C-85FF-D30C70EB9BAC}"/>
    <hyperlink ref="O139" r:id="rId29" xr:uid="{7E3C86FB-6B77-44D6-86A5-C0595D01D787}"/>
    <hyperlink ref="O29" r:id="rId30" xr:uid="{506FE30F-FA87-4CFE-AC89-8A2C4043D921}"/>
    <hyperlink ref="O31" r:id="rId31" xr:uid="{26079413-63F3-49C1-81B9-E9AFD755CFC0}"/>
    <hyperlink ref="O32" r:id="rId32" xr:uid="{D27EA947-ECE5-42E1-B0FD-C73C727B5D90}"/>
    <hyperlink ref="O34" r:id="rId33" xr:uid="{805D1A33-D65D-4B55-BAD1-F9A7FD9C7594}"/>
    <hyperlink ref="O36" r:id="rId34" xr:uid="{C6E83B92-FBF1-4E2A-9297-821B2F502487}"/>
    <hyperlink ref="O37" r:id="rId35" xr:uid="{BD70ACDE-DED9-4C3F-946B-6BDC9018E08D}"/>
    <hyperlink ref="O38" r:id="rId36" xr:uid="{A4C2D446-DC89-4351-9EF7-9A45669FC397}"/>
    <hyperlink ref="O39" r:id="rId37" xr:uid="{D14CA0EF-6EB9-45CB-824C-3BAD7CD59C18}"/>
    <hyperlink ref="O41" r:id="rId38" xr:uid="{CFAE7020-6B38-48A7-AFB5-7DA26E7624D4}"/>
    <hyperlink ref="O42" r:id="rId39" xr:uid="{A73FC40A-FAE1-464C-8EEC-BD80F3B366CB}"/>
    <hyperlink ref="O43" r:id="rId40" xr:uid="{1B7656E2-8C7B-4508-8FB5-8248977AA655}"/>
    <hyperlink ref="O45" r:id="rId41" xr:uid="{39EA23A6-2E8F-430D-A3D7-C35218D6FC25}"/>
    <hyperlink ref="O46" r:id="rId42" xr:uid="{44B5F1B7-68D0-4AAA-A983-FE4505C0F1D8}"/>
    <hyperlink ref="O47" r:id="rId43" xr:uid="{D9D550B1-CDA7-4C12-B601-68346DE98773}"/>
    <hyperlink ref="O48" r:id="rId44" xr:uid="{E3BCE82E-67B9-4BFB-B073-AC4AF54DD01C}"/>
    <hyperlink ref="O49" r:id="rId45" xr:uid="{FDCAB29A-94E7-4058-A64F-7A2D34A402F4}"/>
    <hyperlink ref="O50" r:id="rId46" xr:uid="{DB3F92CC-8D6E-4368-B635-BA05863FC74B}"/>
    <hyperlink ref="O51" r:id="rId47" xr:uid="{10C58B08-7C86-4D8E-AC04-E240964143D7}"/>
    <hyperlink ref="O52" r:id="rId48" xr:uid="{9CD1FDCB-951C-468D-A07E-F171188C1C29}"/>
    <hyperlink ref="O53" r:id="rId49" xr:uid="{6F1CF4C3-538B-4EDF-A143-A915F9685361}"/>
    <hyperlink ref="O54" r:id="rId50" xr:uid="{7279D662-2CAF-4C25-86E7-D9F0077595B9}"/>
    <hyperlink ref="O55" r:id="rId51" xr:uid="{2CB4DAC5-C09B-4BCB-95C6-EAF3B7F7335E}"/>
    <hyperlink ref="O56" r:id="rId52" xr:uid="{1ED35BEE-CA7C-4A39-B99D-CBC321EE9A0F}"/>
    <hyperlink ref="O57" r:id="rId53" xr:uid="{83C799C0-1738-48FF-AD37-21A4B8ADB50F}"/>
    <hyperlink ref="O58" r:id="rId54" xr:uid="{58CD437D-4D31-49AA-8FDD-C7F6D75B9695}"/>
    <hyperlink ref="O59" r:id="rId55" xr:uid="{D7FBC5C6-FB75-4FFF-9204-D292008EB356}"/>
    <hyperlink ref="O60" r:id="rId56" xr:uid="{BD45F0F1-8181-42A8-83EA-9EC04D19D9D8}"/>
    <hyperlink ref="O61" r:id="rId57" xr:uid="{AC18DB44-7DB4-4243-ABCE-97A3A29E593C}"/>
    <hyperlink ref="O62" r:id="rId58" xr:uid="{21224F55-6492-4DCF-9F09-52FACFF8E423}"/>
    <hyperlink ref="O63" r:id="rId59" xr:uid="{5A853635-4AF3-4D41-9327-57F95504AB6A}"/>
    <hyperlink ref="O64" r:id="rId60" xr:uid="{A5BF492E-1FA6-4F49-A823-2B465628558A}"/>
    <hyperlink ref="O65" r:id="rId61" xr:uid="{58E9B593-8777-4F1D-8F45-92DD9FD35110}"/>
    <hyperlink ref="O67" r:id="rId62" xr:uid="{74AE5E01-C93D-4CC5-8EFF-651972970B89}"/>
    <hyperlink ref="O68" r:id="rId63" xr:uid="{15822E87-0DA5-4329-B00A-A466CD57C619}"/>
    <hyperlink ref="O69" r:id="rId64" xr:uid="{559E35AC-C0DA-4B33-B84F-A16939D96227}"/>
    <hyperlink ref="O70" r:id="rId65" xr:uid="{23C010EF-819B-4060-AFE2-A635A26185F8}"/>
    <hyperlink ref="O66" r:id="rId66" xr:uid="{F8F1FD94-E8D3-465C-B7C0-C9DFB964C8A6}"/>
    <hyperlink ref="O71" r:id="rId67" xr:uid="{C951B7EA-61F2-4D43-B6A4-DD76B4BF9032}"/>
    <hyperlink ref="O72" r:id="rId68" xr:uid="{9B7CBDB9-348D-45A8-9697-C9BB74B3837F}"/>
    <hyperlink ref="O73" r:id="rId69" xr:uid="{74A1A3A6-BA54-4438-AD72-4520C4AC010F}"/>
    <hyperlink ref="O74" r:id="rId70" xr:uid="{C561BD96-0FC4-4366-AAE9-A00B039D0C03}"/>
    <hyperlink ref="O44" r:id="rId71" xr:uid="{AE76F9D0-F33B-4DD7-BEA3-DB9EBFCCB4D5}"/>
    <hyperlink ref="O75" r:id="rId72" xr:uid="{7F1CCB4A-F282-4FD9-AF65-5E8A820E165F}"/>
    <hyperlink ref="O81" r:id="rId73" xr:uid="{F0CCF6F4-576B-4431-9E5B-C049BB8FFC83}"/>
    <hyperlink ref="O82" r:id="rId74" xr:uid="{0302A0EE-C07F-4EF3-AEDE-F1CD55FE3EA6}"/>
    <hyperlink ref="O83" r:id="rId75" xr:uid="{BF15B9A4-68C0-4487-8A6E-E0BC76BECD58}"/>
    <hyperlink ref="O76" r:id="rId76" xr:uid="{2873053A-9576-474E-881D-D2B6F753A3CC}"/>
    <hyperlink ref="O77" r:id="rId77" xr:uid="{DB273C22-9E55-4247-8BF1-3A0DD9773DB1}"/>
    <hyperlink ref="O78" r:id="rId78" xr:uid="{740C9EA9-B675-466A-8651-8252C98AA502}"/>
    <hyperlink ref="O79" r:id="rId79" xr:uid="{9A80262D-6231-46E9-A45F-9854005BD756}"/>
    <hyperlink ref="O80" r:id="rId80" xr:uid="{F6EA0F07-BD6E-4FE4-81C2-7320101363B2}"/>
    <hyperlink ref="O142" r:id="rId81" xr:uid="{E48646D5-D5F7-44A0-9ADF-34A0191BC4BC}"/>
    <hyperlink ref="O140" r:id="rId82" xr:uid="{0C766BEA-FF96-4904-A409-7B6DDD8D87DD}"/>
    <hyperlink ref="O141" r:id="rId83" xr:uid="{868239E4-2109-49C7-A103-F472ED7D9E87}"/>
    <hyperlink ref="O143" r:id="rId84" xr:uid="{3F1314A0-ED90-422F-ABE0-BBCA07209500}"/>
    <hyperlink ref="O144" r:id="rId85" xr:uid="{63922D76-7FBF-4ECC-BE94-7E3B8C55A342}"/>
    <hyperlink ref="O145" r:id="rId86" xr:uid="{78A85DA3-E6B3-4B17-B214-0D0F81CE0A64}"/>
    <hyperlink ref="O146" r:id="rId87" xr:uid="{8BA38D9F-3BCA-47C9-896C-696C906A5A09}"/>
    <hyperlink ref="O147" r:id="rId88" xr:uid="{03CDAEA0-9CCE-4D2F-B99B-CEC0936BB5F1}"/>
    <hyperlink ref="O148" r:id="rId89" xr:uid="{B6F5CE15-83E7-4924-9C69-E4B22D6CFCE3}"/>
    <hyperlink ref="O149" r:id="rId90" xr:uid="{6EF244C7-32A5-40FB-89C4-E052C1AAA285}"/>
    <hyperlink ref="O150" r:id="rId91" xr:uid="{E627FC1E-B345-42BF-BBB2-1BC853D64D5D}"/>
    <hyperlink ref="O151" r:id="rId92" xr:uid="{AE662621-652B-425B-9E28-12AD471EE269}"/>
    <hyperlink ref="O152" r:id="rId93" xr:uid="{229C539C-E517-4EAE-B819-3265EDA075AB}"/>
    <hyperlink ref="O153" r:id="rId94" xr:uid="{0D7C5192-CE2B-4465-90A1-E83446724DA3}"/>
    <hyperlink ref="O154" r:id="rId95" xr:uid="{B896AD3A-F19F-4463-8424-77800D6DFAEA}"/>
    <hyperlink ref="O155" r:id="rId96" xr:uid="{4A34A989-9C65-48D7-9075-B126F551B724}"/>
    <hyperlink ref="O156" r:id="rId97" xr:uid="{E0DA37D4-E03E-4EB3-8A72-1F08C837E402}"/>
    <hyperlink ref="O157" r:id="rId98" xr:uid="{293EEA10-6798-49C5-92E6-2CEE48F512AD}"/>
    <hyperlink ref="O158" r:id="rId99" xr:uid="{1F964B1F-D497-4B8A-B76A-0544F328077A}"/>
    <hyperlink ref="O159" r:id="rId100" xr:uid="{023A14C5-DD40-4EDE-BD1E-70CA42CB5F07}"/>
    <hyperlink ref="O160" r:id="rId101" xr:uid="{BC62EDFA-183D-4FFA-9659-995AF3AEEA69}"/>
    <hyperlink ref="O161" r:id="rId102" xr:uid="{8501FFE8-21AA-44CD-B8CE-8118B085786B}"/>
    <hyperlink ref="O162" r:id="rId103" xr:uid="{422DCCAC-1549-415D-AD65-55F417DCCF5D}"/>
    <hyperlink ref="O163" r:id="rId104" xr:uid="{C6F85064-DC1B-498F-9018-FDFD28420031}"/>
    <hyperlink ref="O165" r:id="rId105" xr:uid="{C34CBA62-8A08-4F94-A417-C2730C683B65}"/>
    <hyperlink ref="O166" r:id="rId106" xr:uid="{F1277DEA-AD17-4F6A-A518-C92A11148105}"/>
    <hyperlink ref="O167" r:id="rId107" xr:uid="{8AAE9889-4229-4496-8E03-5F6FE4E0F7E2}"/>
    <hyperlink ref="O168" r:id="rId108" xr:uid="{498065A9-0CE2-4CC2-B4E2-87CCCD78CE77}"/>
    <hyperlink ref="O169" r:id="rId109" xr:uid="{220D23BB-A4F2-4A8A-8756-288038F7838F}"/>
    <hyperlink ref="O170" r:id="rId110" xr:uid="{9424856F-DC02-49F5-8910-017599A989AF}"/>
    <hyperlink ref="O164" r:id="rId111" xr:uid="{CDA407E5-F1EB-442A-BB20-BC5F9DB867E8}"/>
    <hyperlink ref="O172" r:id="rId112" xr:uid="{6C3EDCDA-0B54-47F8-88ED-EAD5E4A3547F}"/>
    <hyperlink ref="O173" r:id="rId113" xr:uid="{F356203E-5B6E-45A5-921A-A7C98180D70A}"/>
    <hyperlink ref="O174" r:id="rId114" xr:uid="{D03FBD83-2F17-4DDF-8E88-4F0C65236CED}"/>
    <hyperlink ref="O175" r:id="rId115" xr:uid="{F3DDFA74-2E22-48E1-A6B5-6D6E08EDB53A}"/>
    <hyperlink ref="O176" r:id="rId116" xr:uid="{20D8A37A-E1A0-4202-B2FE-BD153153680F}"/>
    <hyperlink ref="O177" r:id="rId117" xr:uid="{43E2E299-7872-4F9B-BA45-5FC085E04EE5}"/>
    <hyperlink ref="O178" r:id="rId118" xr:uid="{CC86EC95-3828-4365-8622-45BED4AD30D0}"/>
    <hyperlink ref="O179" r:id="rId119" xr:uid="{FC130DC9-42AF-4B26-A91B-039EC64D25A0}"/>
    <hyperlink ref="O180" r:id="rId120" xr:uid="{4AB1F48C-0179-4CED-B641-14814B422084}"/>
    <hyperlink ref="O181" r:id="rId121" xr:uid="{BFD3048E-8496-4E5D-B97F-EE88EB18F537}"/>
    <hyperlink ref="O182" r:id="rId122" xr:uid="{F4B99256-990D-4286-8C20-2430E8BFC64F}"/>
    <hyperlink ref="O183" r:id="rId123" xr:uid="{B448112B-9048-4318-9CB3-C258BC6C87EE}"/>
    <hyperlink ref="O184" r:id="rId124" xr:uid="{3AE615A2-6FB8-45DA-A097-4213EA50E676}"/>
    <hyperlink ref="O185" r:id="rId125" xr:uid="{8125B548-B53E-454E-A332-39501A04B57D}"/>
    <hyperlink ref="O186" r:id="rId126" xr:uid="{F7442475-3443-4362-B7C7-B8079C53D4A2}"/>
    <hyperlink ref="O187" r:id="rId127" xr:uid="{866AE526-AEDD-43FD-B51C-CC59A86E9B2A}"/>
    <hyperlink ref="O188" r:id="rId128" xr:uid="{7EE10472-4813-4129-9BF2-648A61648661}"/>
    <hyperlink ref="O189" r:id="rId129" xr:uid="{9F3A6277-344B-48DF-BBB1-5DD1D925792C}"/>
    <hyperlink ref="O190" r:id="rId130" xr:uid="{13235216-E4D3-45BF-BD23-F6C7EA918D51}"/>
    <hyperlink ref="O191" r:id="rId131" xr:uid="{340DCD0A-7FB0-42DC-8542-6A2F29441E29}"/>
    <hyperlink ref="O192" r:id="rId132" xr:uid="{B8CB25FB-5FB3-4A04-9EF6-99C6C26EC496}"/>
    <hyperlink ref="O193" r:id="rId133" xr:uid="{32385136-193E-46CA-87E9-AAF315299D1B}"/>
    <hyperlink ref="O194" r:id="rId134" xr:uid="{AFC633E3-1CF2-462F-BAE3-D2ED8D7E42BE}"/>
    <hyperlink ref="O195" r:id="rId135" xr:uid="{27D7EF87-D84A-4779-B86E-B0C3F07C3EAA}"/>
    <hyperlink ref="O196" r:id="rId136" xr:uid="{C8ADACC9-882B-4839-A7AA-28F694B7BF6D}"/>
    <hyperlink ref="O197" r:id="rId137" xr:uid="{6B321F32-6F88-4403-9C49-A3650C0562D5}"/>
    <hyperlink ref="O198" r:id="rId138" xr:uid="{D2482453-A44B-44A0-98A2-A9A221F85D17}"/>
    <hyperlink ref="O199" r:id="rId139" xr:uid="{73771690-13D6-47CE-BBB3-EBA8D0177023}"/>
    <hyperlink ref="O200" r:id="rId140" xr:uid="{5F61C39D-463C-45FD-BFA3-B985F7E7C312}"/>
    <hyperlink ref="O201" r:id="rId141" xr:uid="{FB829C53-5963-4DE2-A888-F13C2AAA6885}"/>
    <hyperlink ref="O202" r:id="rId142" xr:uid="{416303C8-9DF0-4F60-A3AD-6F8E892D62CB}"/>
    <hyperlink ref="O203" r:id="rId143" xr:uid="{1A747E52-FAED-4AC6-A2F7-42D6366872AF}"/>
    <hyperlink ref="O204" r:id="rId144" xr:uid="{9A4884D9-18C7-4587-AB28-DF897B3E62DC}"/>
    <hyperlink ref="O205" r:id="rId145" xr:uid="{B2D6051A-3550-4ECD-8A40-D43F385B4A77}"/>
    <hyperlink ref="O206" r:id="rId146" xr:uid="{EFF356AA-5CEE-4A6F-A449-B6CF7A557146}"/>
    <hyperlink ref="O207" r:id="rId147" xr:uid="{51ED2EE5-7912-4CEE-A737-1994F0E7627D}"/>
    <hyperlink ref="O208" r:id="rId148" xr:uid="{5F1A864D-5D84-4F41-AF9D-4C4710FDD25D}"/>
    <hyperlink ref="O209" r:id="rId149" xr:uid="{C8855811-31E4-407C-860B-45634B0BA571}"/>
    <hyperlink ref="O210" r:id="rId150" xr:uid="{88466208-E93D-4DD1-A973-F5E581D1D531}"/>
    <hyperlink ref="O211" r:id="rId151" xr:uid="{F349E846-C9AB-475C-8ABC-C7531F9280BE}"/>
    <hyperlink ref="O212" r:id="rId152" xr:uid="{0C52CDF1-A2CE-4D8F-88B2-081D60127F35}"/>
    <hyperlink ref="O213" r:id="rId153" xr:uid="{CD041293-4416-406F-B3F8-E521773639CB}"/>
    <hyperlink ref="O214" r:id="rId154" xr:uid="{0E0493C4-619D-46C5-9DAE-1333A2FF1371}"/>
    <hyperlink ref="O215" r:id="rId155" xr:uid="{D71DEF10-687A-45C4-BAAC-D71957D90650}"/>
    <hyperlink ref="O216" r:id="rId156" xr:uid="{36FBB425-47BE-49B4-9922-AC9AC6781623}"/>
    <hyperlink ref="O217" r:id="rId157" xr:uid="{E1AF481E-9815-4866-8FDC-7189C430462E}"/>
    <hyperlink ref="O218" r:id="rId158" xr:uid="{1E13F342-007C-4900-9563-780476247CE0}"/>
    <hyperlink ref="O219" r:id="rId159" xr:uid="{FD48785B-44A7-4EAD-BD2D-4FE647D65883}"/>
    <hyperlink ref="O220" r:id="rId160" xr:uid="{A845B99A-BCD6-49F8-BED5-90F8B2BB1163}"/>
    <hyperlink ref="O221" r:id="rId161" xr:uid="{58AC60EA-F63E-4EBF-82B3-65F0E2C54788}"/>
    <hyperlink ref="O222" r:id="rId162" xr:uid="{C2E0D76E-42A6-48F5-97A4-A0A48B6B9E25}"/>
    <hyperlink ref="O223" r:id="rId163" xr:uid="{C5100561-76D5-4CD6-93EE-C6B01C8DC024}"/>
    <hyperlink ref="O224" r:id="rId164" xr:uid="{ADF541DC-4B0F-42DE-9BEF-FC10B3E9D442}"/>
    <hyperlink ref="O225" r:id="rId165" xr:uid="{09E588A0-797E-42E7-A81D-B82BB889D6E8}"/>
    <hyperlink ref="O226" r:id="rId166" xr:uid="{FF9057FA-B225-4CBA-B257-76375F8895E3}"/>
    <hyperlink ref="O227" r:id="rId167" xr:uid="{DA67E047-F5F4-4D65-AC3F-0941F95D6986}"/>
    <hyperlink ref="O228" r:id="rId168" xr:uid="{30CBA86E-DCB5-41E9-A073-17A5131DCBCD}"/>
    <hyperlink ref="O229" r:id="rId169" xr:uid="{90E64231-6BA6-4027-95AF-7963AADAA2A9}"/>
    <hyperlink ref="O230" r:id="rId170" xr:uid="{95EE9246-6D43-4EEB-8466-FC12921CDDD8}"/>
    <hyperlink ref="O231" r:id="rId171" xr:uid="{3ABC9CC5-B664-45F9-972D-2D3C9B0AF1F9}"/>
    <hyperlink ref="O232" r:id="rId172" xr:uid="{A2B0B6D9-FAD4-4AEF-8DDE-019D34F5B21B}"/>
    <hyperlink ref="O233" r:id="rId173" xr:uid="{B16DEF2D-A1D1-475A-BB01-6F030358B2C8}"/>
    <hyperlink ref="O234" r:id="rId174" xr:uid="{87673011-8E60-483B-86F4-00FCB3EF9520}"/>
    <hyperlink ref="O236" r:id="rId175" xr:uid="{B962E25B-8B73-4A4D-9264-2FA9013B02C2}"/>
    <hyperlink ref="O237" r:id="rId176" xr:uid="{E8DBADE5-BA90-478B-9305-E4A155CD2F1E}"/>
    <hyperlink ref="O238" r:id="rId177" xr:uid="{D71B6573-4AEC-441C-8658-3FDE806792AD}"/>
    <hyperlink ref="O235" r:id="rId178" xr:uid="{9A5F955F-074D-4C43-9157-4787C3A7BEE7}"/>
    <hyperlink ref="O240" r:id="rId179" xr:uid="{31723529-8884-4606-8C39-F88D0EDA80BD}"/>
    <hyperlink ref="O241" r:id="rId180" xr:uid="{0EE97B76-0DDD-4093-A4DB-46A52DBF555D}"/>
    <hyperlink ref="O242" r:id="rId181" xr:uid="{9A41C27B-95AE-4A7B-9AA2-F830B4031A1B}"/>
    <hyperlink ref="O243" r:id="rId182" xr:uid="{3825AD40-A2D6-4E62-98CC-886FD95269B6}"/>
    <hyperlink ref="O245" r:id="rId183" xr:uid="{26332FA5-2889-46CA-9502-6E40FD461E72}"/>
    <hyperlink ref="O246" r:id="rId184" xr:uid="{ACDCA2B9-D38E-4FCC-84CB-0525EAF1BFB2}"/>
    <hyperlink ref="O244" r:id="rId185" xr:uid="{379C71C5-24DD-4863-873C-DCB233F9FEA2}"/>
    <hyperlink ref="O239" r:id="rId186" xr:uid="{B8D013DB-FBA5-4D6C-8185-161E5C04FCD6}"/>
    <hyperlink ref="O250" r:id="rId187" xr:uid="{1712711E-1F8B-460C-8A2D-34DD1AB07612}"/>
    <hyperlink ref="O251" r:id="rId188" xr:uid="{7BAEC12C-0C2D-40F5-8AB9-8B47BC040480}"/>
    <hyperlink ref="O252" r:id="rId189" xr:uid="{5CF88258-06FB-42EA-878B-43D2CEF6C24D}"/>
    <hyperlink ref="O253" r:id="rId190" xr:uid="{F3C8D504-840D-444F-929B-95329A0501EE}"/>
    <hyperlink ref="O254" r:id="rId191" xr:uid="{EBF46DA9-FF86-45B4-AE69-A40133B00571}"/>
    <hyperlink ref="O255" r:id="rId192" xr:uid="{6E05F137-285C-429B-BA99-CB3440C4B356}"/>
    <hyperlink ref="O261" r:id="rId193" xr:uid="{FEF0CA14-FABF-4ADE-9E47-C93D60AE249F}"/>
    <hyperlink ref="O262" r:id="rId194" xr:uid="{D9F50898-70D8-4F47-918A-00BE6153D606}"/>
    <hyperlink ref="O263" r:id="rId195" xr:uid="{26E56FCC-921A-4A6D-A15A-B43D67C96B07}"/>
    <hyperlink ref="O264" r:id="rId196" xr:uid="{B2C531A4-61D9-428E-A978-FB749E87057A}"/>
    <hyperlink ref="O265" r:id="rId197" xr:uid="{EB25E222-DB11-4AD4-A41E-4AAAB30A2220}"/>
    <hyperlink ref="O266" r:id="rId198" xr:uid="{85732F98-9375-49BE-8439-A7A7DACA009F}"/>
    <hyperlink ref="O267" r:id="rId199" xr:uid="{7B8D41B1-45AD-44D4-A755-3BFB6BD37C54}"/>
    <hyperlink ref="O268" r:id="rId200" xr:uid="{08E57D9B-5FAB-49D2-A91E-F012B095B2E2}"/>
    <hyperlink ref="O269" r:id="rId201" xr:uid="{46037BFE-939D-47BC-9499-F611C8DC2BAC}"/>
    <hyperlink ref="O270" r:id="rId202" xr:uid="{35C3368F-58DA-4B81-8F6F-DD0DBA68B84F}"/>
    <hyperlink ref="O271" r:id="rId203" xr:uid="{97C6F467-714C-47BB-9232-D847B09DA6D0}"/>
    <hyperlink ref="O272" r:id="rId204" xr:uid="{23C3DF7A-4029-4630-BDE1-43BA2DD31E3E}"/>
    <hyperlink ref="O273" r:id="rId205" xr:uid="{17B1BD29-A0F6-4CB3-A7ED-11A28FE1E8F0}"/>
    <hyperlink ref="O274" r:id="rId206" xr:uid="{89A219F4-D631-4AD1-AB2E-7BF9E90B44E7}"/>
    <hyperlink ref="O275" r:id="rId207" xr:uid="{5691E59F-CB23-4E20-9928-3B697F927622}"/>
    <hyperlink ref="O276" r:id="rId208" xr:uid="{40F51E5D-1BBB-4FD1-9308-419CA97BA133}"/>
    <hyperlink ref="O277" r:id="rId209" xr:uid="{D0ECF8B8-F53E-49A1-A1A6-D8BCF053F2D8}"/>
    <hyperlink ref="O278" r:id="rId210" xr:uid="{61DDB764-64CA-49A5-AB3B-BD834F9CC584}"/>
    <hyperlink ref="O279" r:id="rId211" xr:uid="{62E4BF82-252F-4CEF-A764-D5381E753BD1}"/>
    <hyperlink ref="O280" r:id="rId212" xr:uid="{9EFDB8E9-5DE7-4C42-9443-C43988237988}"/>
    <hyperlink ref="O285" r:id="rId213" xr:uid="{EADDFAA0-7F9B-47D0-8B30-8E53A455F7FB}"/>
    <hyperlink ref="O286" r:id="rId214" xr:uid="{50D67C73-5FC6-4C89-8C09-2F9655AF2F2F}"/>
    <hyperlink ref="O288" r:id="rId215" xr:uid="{93DD0C6F-EA92-4FE3-BBCA-643DE0165443}"/>
    <hyperlink ref="O289" r:id="rId216" xr:uid="{CEA9B12D-E44E-41F8-9809-72245FFE45EB}"/>
    <hyperlink ref="O290" r:id="rId217" xr:uid="{8FA74A0A-2F6D-44A0-BCF0-2FF79CD384E1}"/>
    <hyperlink ref="O291" r:id="rId218" xr:uid="{3C29F017-2EC7-42C2-B1CD-7730D842CB16}"/>
    <hyperlink ref="O292" r:id="rId219" xr:uid="{4E26C81F-68AC-4665-A273-1108FE4945A8}"/>
    <hyperlink ref="O293" r:id="rId220" xr:uid="{7C13C147-683A-4777-8A00-2271F885BC6E}"/>
    <hyperlink ref="O294" r:id="rId221" xr:uid="{5A815987-1909-42E1-A379-DAC0A4C027DE}"/>
    <hyperlink ref="O295" r:id="rId222" xr:uid="{CCAF7C17-03D7-4015-B72A-CF07E44B9244}"/>
    <hyperlink ref="O296" r:id="rId223" xr:uid="{106238EE-605A-4D5D-9EBD-35C739E9058C}"/>
    <hyperlink ref="O297" r:id="rId224" xr:uid="{842A633A-9DB4-4C58-8947-671DD67D3FDD}"/>
    <hyperlink ref="O282" r:id="rId225" xr:uid="{86D6E4C4-C062-4F92-A9A9-DA06E414CDC2}"/>
    <hyperlink ref="O260" r:id="rId226" xr:uid="{96436109-CCE7-4874-A3CC-8ECADD20CA0C}"/>
    <hyperlink ref="O247" r:id="rId227" xr:uid="{72F29E69-76AA-4A11-AEA6-5C3B54F574E8}"/>
    <hyperlink ref="O298" r:id="rId228" xr:uid="{D60B90CD-2568-4F6C-8FEB-496040A2F90E}"/>
    <hyperlink ref="O310" r:id="rId229" xr:uid="{9110567D-D39C-4A5C-AC1D-DDC1EE4709CC}"/>
    <hyperlink ref="O311" r:id="rId230" xr:uid="{A72108F0-C551-46EE-A123-044A06926620}"/>
    <hyperlink ref="O312" r:id="rId231" xr:uid="{480D5BD8-3EDF-4D7F-A9A9-238B9C5A79C1}"/>
    <hyperlink ref="O313" r:id="rId232" xr:uid="{152102DE-0202-49A5-AD9B-F8291EA22FE9}"/>
    <hyperlink ref="O315" r:id="rId233" xr:uid="{D28FF990-65BD-4FB5-8B24-1FE67EB81ACA}"/>
    <hyperlink ref="O316" r:id="rId234" xr:uid="{1D6E5D48-BAF0-4B00-9926-EFAAF492D914}"/>
    <hyperlink ref="O317" r:id="rId235" xr:uid="{58877E74-5A84-4E9D-9DDA-9128A4BA84CC}"/>
    <hyperlink ref="O318" r:id="rId236" xr:uid="{B0076707-4E5C-4B4C-BD9F-FAEEAAAB1037}"/>
    <hyperlink ref="O319" r:id="rId237" xr:uid="{799F9FC3-C144-444A-BE00-2A5B9132AAFB}"/>
    <hyperlink ref="O320" r:id="rId238" xr:uid="{36EE5D31-AD72-4385-9CA0-75861B207F48}"/>
    <hyperlink ref="O321" r:id="rId239" xr:uid="{34C8B508-E9DE-4AE1-8045-DC6FB2664852}"/>
    <hyperlink ref="O322" r:id="rId240" xr:uid="{D29374E8-53B1-454F-A9BC-0C876CDBA0A9}"/>
    <hyperlink ref="O323" r:id="rId241" xr:uid="{33AD8843-A205-43B0-9CF6-C45D01B45D76}"/>
    <hyperlink ref="O324" r:id="rId242" xr:uid="{0B9876A7-6537-4CBC-ADA4-A33F7365B5AC}"/>
    <hyperlink ref="O325" r:id="rId243" xr:uid="{03C9DB35-D4C9-4674-8D84-754DFBF5F48E}"/>
    <hyperlink ref="O326" r:id="rId244" xr:uid="{DACE2327-0CA7-44F2-9668-40809CB2D5DA}"/>
    <hyperlink ref="O327" r:id="rId245" xr:uid="{05E35C9F-49DC-4BE8-98E8-CF28D72F2810}"/>
    <hyperlink ref="O328" r:id="rId246" xr:uid="{101CBE4D-8391-4B26-B767-0A849EB1D0B9}"/>
    <hyperlink ref="O329" r:id="rId247" xr:uid="{03798527-0422-4365-B37F-591D78B7F887}"/>
    <hyperlink ref="O330" r:id="rId248" xr:uid="{B96A4CAE-23B8-4AE6-9365-F481CB23C47F}"/>
    <hyperlink ref="O331" r:id="rId249" xr:uid="{B91694CA-984C-4C1E-8947-CF82A35F1099}"/>
    <hyperlink ref="O332" r:id="rId250" xr:uid="{64374BD2-E3EA-4799-A68D-3D82D31E9E78}"/>
    <hyperlink ref="O333" r:id="rId251" xr:uid="{C0D29F9A-B20A-436B-AB9D-F7B37E0FF8BE}"/>
    <hyperlink ref="O334" r:id="rId252" xr:uid="{D64B4E1E-BA12-404A-A482-CB479FC1A995}"/>
  </hyperlinks>
  <pageMargins left="0.7" right="0.7" top="0.75" bottom="0.75" header="0.3" footer="0.3"/>
  <pageSetup orientation="portrait" r:id="rId25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 2023</vt:lpstr>
      <vt:lpstr>CONTRATACIÓN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Jose Dolores Valoyes</cp:lastModifiedBy>
  <cp:lastPrinted>2021-09-22T20:15:20Z</cp:lastPrinted>
  <dcterms:created xsi:type="dcterms:W3CDTF">2008-07-08T21:30:46Z</dcterms:created>
  <dcterms:modified xsi:type="dcterms:W3CDTF">2023-11-27T05:11:11Z</dcterms:modified>
</cp:coreProperties>
</file>