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a\Downloads\"/>
    </mc:Choice>
  </mc:AlternateContent>
  <xr:revisionPtr revIDLastSave="0" documentId="8_{9D6B3224-090D-4D16-8DFB-4519BA3FB8A9}" xr6:coauthVersionLast="47" xr6:coauthVersionMax="47" xr10:uidLastSave="{00000000-0000-0000-0000-000000000000}"/>
  <bookViews>
    <workbookView xWindow="-110" yWindow="-110" windowWidth="19420" windowHeight="10300" activeTab="1" xr2:uid="{00000000-000D-0000-FFFF-FFFF00000000}"/>
  </bookViews>
  <sheets>
    <sheet name="INGRESOS" sheetId="3" r:id="rId1"/>
    <sheet name="GASTOS" sheetId="2" r:id="rId2"/>
  </sheets>
  <definedNames>
    <definedName name="_xlnm._FilterDatabase" localSheetId="1" hidden="1">GASTOS!$A$7:$Q$38</definedName>
    <definedName name="_xlnm._FilterDatabase" localSheetId="0" hidden="1">INGRESOS!$A$7:$AH$186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86" i="3" l="1"/>
  <c r="S185" i="3"/>
  <c r="S184" i="3"/>
  <c r="S183" i="3"/>
  <c r="S182" i="3"/>
  <c r="S181" i="3"/>
  <c r="S180" i="3"/>
  <c r="S179" i="3"/>
  <c r="S178" i="3"/>
  <c r="S177" i="3"/>
  <c r="S176" i="3"/>
  <c r="S175" i="3"/>
  <c r="S174" i="3"/>
  <c r="S173" i="3"/>
  <c r="S172" i="3"/>
  <c r="S171" i="3"/>
  <c r="S170" i="3"/>
  <c r="S169" i="3"/>
  <c r="S168" i="3"/>
  <c r="S166" i="3"/>
  <c r="S165" i="3"/>
  <c r="S164" i="3"/>
  <c r="S163" i="3"/>
  <c r="S162" i="3"/>
  <c r="S161" i="3"/>
  <c r="S160" i="3"/>
  <c r="S159" i="3"/>
  <c r="S158" i="3"/>
  <c r="S157" i="3"/>
  <c r="S156" i="3"/>
  <c r="S155" i="3"/>
  <c r="S154" i="3"/>
  <c r="S153" i="3"/>
  <c r="S152" i="3"/>
  <c r="S151" i="3"/>
  <c r="S150" i="3"/>
  <c r="S149" i="3"/>
  <c r="S148" i="3"/>
  <c r="S147" i="3"/>
  <c r="S146" i="3"/>
  <c r="S145" i="3"/>
  <c r="S144" i="3"/>
  <c r="S143" i="3"/>
  <c r="S142" i="3"/>
  <c r="S141" i="3"/>
  <c r="S138" i="3"/>
  <c r="S137" i="3"/>
  <c r="S136" i="3"/>
  <c r="S135" i="3"/>
  <c r="S134" i="3"/>
  <c r="S133" i="3"/>
  <c r="S132" i="3"/>
  <c r="S131" i="3"/>
  <c r="S130" i="3"/>
  <c r="S129" i="3"/>
  <c r="S128" i="3"/>
  <c r="S127" i="3"/>
  <c r="S126" i="3"/>
  <c r="S125" i="3"/>
  <c r="S124" i="3"/>
  <c r="S123" i="3"/>
  <c r="S122" i="3"/>
  <c r="S121" i="3"/>
  <c r="S120" i="3"/>
  <c r="S119" i="3"/>
  <c r="S118" i="3"/>
  <c r="S117" i="3"/>
  <c r="S116" i="3"/>
  <c r="S115" i="3"/>
  <c r="S114" i="3"/>
  <c r="S113" i="3"/>
  <c r="S112" i="3"/>
  <c r="S111" i="3"/>
  <c r="S110" i="3"/>
  <c r="S109" i="3"/>
  <c r="S108" i="3"/>
  <c r="S107" i="3"/>
  <c r="S106" i="3"/>
  <c r="S105" i="3"/>
  <c r="S104" i="3"/>
  <c r="S103" i="3"/>
  <c r="S102" i="3"/>
  <c r="S101" i="3"/>
  <c r="S100" i="3"/>
  <c r="S99" i="3"/>
  <c r="S98" i="3"/>
  <c r="S97" i="3"/>
  <c r="S96" i="3"/>
  <c r="S95" i="3"/>
  <c r="S94" i="3"/>
  <c r="S93" i="3"/>
  <c r="S92" i="3"/>
  <c r="S91" i="3"/>
  <c r="S90" i="3"/>
  <c r="S89" i="3"/>
  <c r="S88" i="3"/>
  <c r="S87" i="3"/>
  <c r="S86" i="3"/>
  <c r="S85" i="3"/>
  <c r="S84" i="3"/>
  <c r="S83" i="3"/>
  <c r="S82" i="3"/>
  <c r="S81" i="3"/>
  <c r="S80" i="3"/>
  <c r="S79" i="3"/>
  <c r="S78" i="3"/>
  <c r="S77" i="3"/>
  <c r="S76" i="3"/>
  <c r="S75" i="3"/>
  <c r="S74" i="3"/>
  <c r="S73" i="3"/>
  <c r="S72" i="3"/>
  <c r="S71" i="3"/>
  <c r="S70" i="3"/>
  <c r="S69" i="3"/>
  <c r="S68" i="3"/>
  <c r="S67" i="3"/>
  <c r="S66" i="3"/>
  <c r="S65" i="3"/>
  <c r="S64" i="3"/>
  <c r="S63" i="3"/>
  <c r="S62" i="3"/>
  <c r="S61" i="3"/>
  <c r="S60" i="3"/>
  <c r="S59" i="3"/>
  <c r="S58" i="3"/>
  <c r="S57" i="3"/>
  <c r="S56" i="3"/>
  <c r="S55" i="3"/>
  <c r="S54" i="3"/>
  <c r="S53" i="3"/>
  <c r="S52" i="3"/>
  <c r="S51" i="3"/>
  <c r="S50" i="3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</calcChain>
</file>

<file path=xl/sharedStrings.xml><?xml version="1.0" encoding="utf-8"?>
<sst xmlns="http://schemas.openxmlformats.org/spreadsheetml/2006/main" count="1085" uniqueCount="490">
  <si>
    <t>INDERBU</t>
  </si>
  <si>
    <t>NIT: 00804002166 - 1</t>
  </si>
  <si>
    <t>EJECUCION PRESUPUESTAL DE INGRESOS PERIODO ACTUAL</t>
  </si>
  <si>
    <t>Periodo comprendido entre 01-07-2023 y 31-07-2023</t>
  </si>
  <si>
    <t>Fecha de Impresión: 24.08.2023 Hora: 10:08:am</t>
  </si>
  <si>
    <t>Impreso por: MARIAGP - MARIA ALEJANDRA GOMEZ PRADA</t>
  </si>
  <si>
    <t>Unidad Ejecutora</t>
  </si>
  <si>
    <t>Codigo de Control</t>
  </si>
  <si>
    <t>Rubro Presupuestales</t>
  </si>
  <si>
    <t>Descripción</t>
  </si>
  <si>
    <t>Fuente de Financacion</t>
  </si>
  <si>
    <t>Presupuesto Inicial</t>
  </si>
  <si>
    <t>Adiciones</t>
  </si>
  <si>
    <t>Presupuesto Definitivo</t>
  </si>
  <si>
    <t>Recaudos Mes Anterior</t>
  </si>
  <si>
    <t>Recaudos Mes Actual</t>
  </si>
  <si>
    <t>Total Recaudos</t>
  </si>
  <si>
    <t>Saldo Por Recaudar</t>
  </si>
  <si>
    <t>% de Recaudo</t>
  </si>
  <si>
    <t>IDB</t>
  </si>
  <si>
    <t>1.</t>
  </si>
  <si>
    <t>INGRESOS</t>
  </si>
  <si>
    <t>1.1</t>
  </si>
  <si>
    <t>INGRESOS CORRIENTES</t>
  </si>
  <si>
    <t>1.1.02</t>
  </si>
  <si>
    <t>INGRESOS NO TRIBUTARIOS</t>
  </si>
  <si>
    <t>1.1.02.05</t>
  </si>
  <si>
    <t>VENTAS DE BIENES Y SERVICIOS</t>
  </si>
  <si>
    <t>1.1.02.05.001</t>
  </si>
  <si>
    <t>VENTAS INCIDENTALES DE ESTABLECIMIENTOS DE MERCADO</t>
  </si>
  <si>
    <t>1.1.02.05.001.07</t>
  </si>
  <si>
    <t>SERVICIOS FINANCIEROS Y SERVICIOS CONEXOS; SERVICIOS INMOBILIARIOS; Y SERVICIOS DE ARRENDAMIENTO Y LEASING</t>
  </si>
  <si>
    <t>1.1.02.05.001.09</t>
  </si>
  <si>
    <t>SERVICIOS PARA LA COMUNIDAD, SOCIALES Y PERSONALES</t>
  </si>
  <si>
    <t>230066</t>
  </si>
  <si>
    <t>1.1.02.05.001.07.01</t>
  </si>
  <si>
    <t>Arrendamientos o convenios de uso de Escenarios Deportivos, Recreativos y Otros </t>
  </si>
  <si>
    <t>RECURSOS PROPIOS</t>
  </si>
  <si>
    <t>230001</t>
  </si>
  <si>
    <t>1.1.02.05.001.09.01</t>
  </si>
  <si>
    <t>Arrendamientos o convenios de uso de Escenarios Deportivos, Recreativos y Otros</t>
  </si>
  <si>
    <t>1.1.02.06</t>
  </si>
  <si>
    <t>TRANSFERENCIAS CORRIENTES</t>
  </si>
  <si>
    <t>1.1.02.06.006</t>
  </si>
  <si>
    <t>TRANSFERENCIAS DE OTRAS ENTIDADES DEL GOBIERNO GENERAL</t>
  </si>
  <si>
    <t>1.1.02.06.006.01</t>
  </si>
  <si>
    <t>APORTES NACIÓN</t>
  </si>
  <si>
    <t>230002</t>
  </si>
  <si>
    <t>1.1.02.06.006.01.01</t>
  </si>
  <si>
    <t>SGP- Deporte y Recreación</t>
  </si>
  <si>
    <t>LEY 715/2001</t>
  </si>
  <si>
    <t>1.1.02.06.006.06</t>
  </si>
  <si>
    <t>OTRAS UNIDADES DE GOBIERNO</t>
  </si>
  <si>
    <t>230003</t>
  </si>
  <si>
    <t>1.1.02.06.006.06.01</t>
  </si>
  <si>
    <t>Recursos Ley 181 de 1995</t>
  </si>
  <si>
    <t>LEY 181/95 LEY DEL DEPORTE</t>
  </si>
  <si>
    <t>230004</t>
  </si>
  <si>
    <t>1.1.02.06.006.06.02</t>
  </si>
  <si>
    <t>Aportes municipio de Bucaramanga</t>
  </si>
  <si>
    <t>RECURSOS PROPIOS ALCALDIA</t>
  </si>
  <si>
    <t>230006</t>
  </si>
  <si>
    <t>1.1.02.06.006.06.04</t>
  </si>
  <si>
    <t>Recursos Ley 1289/2009</t>
  </si>
  <si>
    <t>LEY 1289 IMPUESTO CIGARRILLO</t>
  </si>
  <si>
    <t>1.2.</t>
  </si>
  <si>
    <t>RECURSOS DE CAPITAL</t>
  </si>
  <si>
    <t>1.2.02</t>
  </si>
  <si>
    <t>EXCEDENTES FINANCIEROS</t>
  </si>
  <si>
    <t>1.2.02.01</t>
  </si>
  <si>
    <t>ESTABLECIMIENTOS PÚBLICOS</t>
  </si>
  <si>
    <t>230112</t>
  </si>
  <si>
    <t>1.2.02.01.001</t>
  </si>
  <si>
    <t>Recursos Propios</t>
  </si>
  <si>
    <t>230281</t>
  </si>
  <si>
    <t>1.2.02.01.002</t>
  </si>
  <si>
    <t>LEY 181 DE 1995 RECURSO DE BALANCE</t>
  </si>
  <si>
    <t>230282</t>
  </si>
  <si>
    <t>1.2.02.01.003</t>
  </si>
  <si>
    <t>LEY 1289 DE 2009 RECURSO DE BALANCE</t>
  </si>
  <si>
    <t>230283</t>
  </si>
  <si>
    <t>1.2.02.01.004</t>
  </si>
  <si>
    <t>SGP DEPORTE RECURSO DE BALANCE</t>
  </si>
  <si>
    <t>230284</t>
  </si>
  <si>
    <t>1.2.02.01.005</t>
  </si>
  <si>
    <t>SGP- Libre Inversión</t>
  </si>
  <si>
    <t>SGP LIBRE INVERSIÓN RECURSO DE BALANCE</t>
  </si>
  <si>
    <t>1.2.05</t>
  </si>
  <si>
    <t>RENDIMIENTOS FINANCIEROS</t>
  </si>
  <si>
    <t>1.2.05.02</t>
  </si>
  <si>
    <t>DEPÓSITOS</t>
  </si>
  <si>
    <t>230007</t>
  </si>
  <si>
    <t>1.2.05.02.001</t>
  </si>
  <si>
    <t>Ley 715 de 2001</t>
  </si>
  <si>
    <t>RENDIMIENTOS FINANCIEROS L715</t>
  </si>
  <si>
    <t>230008</t>
  </si>
  <si>
    <t>1.2.05.02.002</t>
  </si>
  <si>
    <t>Ley 181 de 1995</t>
  </si>
  <si>
    <t>RENDIMIETNOS FINANCIEROS LEY 181</t>
  </si>
  <si>
    <t>230009</t>
  </si>
  <si>
    <t>1.2.05.02.003</t>
  </si>
  <si>
    <t>230010</t>
  </si>
  <si>
    <t>1.2.05.02.004</t>
  </si>
  <si>
    <t>Ley 1289 de 2009</t>
  </si>
  <si>
    <t>RENDIMIENTOS FINANCIEROS LEY 1289</t>
  </si>
  <si>
    <t>EJECUCION PRESUPUESTAL DE GASTOS</t>
  </si>
  <si>
    <t>Fecha de Impresión: 24.08.2023 Hora: 09:53:am</t>
  </si>
  <si>
    <t>Rubro Presupuestal</t>
  </si>
  <si>
    <t>Fuente</t>
  </si>
  <si>
    <t>CODE_BPI</t>
  </si>
  <si>
    <t>Créditos</t>
  </si>
  <si>
    <t>Contracréditos</t>
  </si>
  <si>
    <t>Total Ejecutado Segun Cdps</t>
  </si>
  <si>
    <t>Saldo por Ejecutar</t>
  </si>
  <si>
    <t>Total Compromisos</t>
  </si>
  <si>
    <t>Saldo por Comprometer</t>
  </si>
  <si>
    <t>Total Obligaciones</t>
  </si>
  <si>
    <t>Total Pagos</t>
  </si>
  <si>
    <t>Obligaciones por Pagar</t>
  </si>
  <si>
    <t>% Ejecuciòn</t>
  </si>
  <si>
    <t>2.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</si>
  <si>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</si>
  <si>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</si>
  <si>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</si>
  <si>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</si>
  <si>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</si>
  <si>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</si>
  <si>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</si>
  <si>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</si>
  <si>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</si>
  <si>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</si>
  <si>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</si>
  <si>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230286</t>
  </si>
  <si>
    <t>2.1.1.01.01.001.01</t>
  </si>
  <si>
    <t>Sueldo Básico</t>
  </si>
  <si>
    <t>RPAL</t>
  </si>
  <si>
    <t>230287</t>
  </si>
  <si>
    <t>2.1.1.01.01.001.06</t>
  </si>
  <si>
    <t>Prima de Servicio</t>
  </si>
  <si>
    <t>230288</t>
  </si>
  <si>
    <t>2.1.1.01.01.001.07</t>
  </si>
  <si>
    <t>Bonificación por servicios prestados</t>
  </si>
  <si>
    <t>2.1.1.01.01.001.08</t>
  </si>
  <si>
    <t>Prestaciones Sociales</t>
  </si>
  <si>
    <t>230289</t>
  </si>
  <si>
    <t>2.1.1.01.01.001.08.01</t>
  </si>
  <si>
    <t>Prima de navidad</t>
  </si>
  <si>
    <t>230290</t>
  </si>
  <si>
    <t>2.1.1.01.01.001.08.02</t>
  </si>
  <si>
    <t>Prima de vacaciones</t>
  </si>
  <si>
    <t>2.1.1.01.02</t>
  </si>
  <si>
    <t>CONTRIBUCIONES INHERENTES A LA NÓMINA</t>
  </si>
  <si>
    <t>230291</t>
  </si>
  <si>
    <t>2.1.1.01.02.001</t>
  </si>
  <si>
    <t>Aportes a la seguridad social en pensiones</t>
  </si>
  <si>
    <t>230292</t>
  </si>
  <si>
    <t>2.1.1.01.02.002</t>
  </si>
  <si>
    <t>Aportes a la seguridad social en salud</t>
  </si>
  <si>
    <t>230293</t>
  </si>
  <si>
    <t>2.1.1.01.02.003</t>
  </si>
  <si>
    <t>Aportes de Cesantías</t>
  </si>
  <si>
    <t>230294</t>
  </si>
  <si>
    <t>2.1.1.01.02.004</t>
  </si>
  <si>
    <t>Aportes a cajas de compensación familiar</t>
  </si>
  <si>
    <t>230295</t>
  </si>
  <si>
    <t>2.1.1.01.02.005</t>
  </si>
  <si>
    <t>Aportes generales al sistema de riesgos laborales</t>
  </si>
  <si>
    <t>230296</t>
  </si>
  <si>
    <t>2.1.1.01.02.006</t>
  </si>
  <si>
    <t>Aportes al ICBF</t>
  </si>
  <si>
    <t>230297</t>
  </si>
  <si>
    <t>2.1.1.01.02.007</t>
  </si>
  <si>
    <t>Aportes al SENA</t>
  </si>
  <si>
    <t>2.1.1.01.03</t>
  </si>
  <si>
    <t>REMUNERACIONES NO CONSTITUTIVAS DE FACTOR SALARIAL</t>
  </si>
  <si>
    <t>2.1.1.01.03.001</t>
  </si>
  <si>
    <t>PRESTACIONES SOCIALES</t>
  </si>
  <si>
    <t>230298</t>
  </si>
  <si>
    <t>2.1.1.01.03.001.01</t>
  </si>
  <si>
    <t>Vacaciones</t>
  </si>
  <si>
    <t>230299</t>
  </si>
  <si>
    <t>2.1.1.01.03.001.02</t>
  </si>
  <si>
    <t>Indemnización por vacaciones</t>
  </si>
  <si>
    <t>230300</t>
  </si>
  <si>
    <t>2.1.1.01.03.001.03</t>
  </si>
  <si>
    <t>Bonificación especial de recreación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</si>
  <si>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</si>
  <si>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</si>
  <si>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</si>
  <si>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</si>
  <si>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</si>
  <si>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</si>
  <si>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</si>
  <si>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</si>
  <si>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2.1.2.01.01.003.03</t>
  </si>
  <si>
    <t>MAQUINARIA DE OFICINA, CONTABILIDAD E INFORMÁTICA</t>
  </si>
  <si>
    <t>230301</t>
  </si>
  <si>
    <t>2.1.2.01.01.003.03.02</t>
  </si>
  <si>
    <t>Maquinaria de informática y sus partes, piezas y accesorios</t>
  </si>
  <si>
    <t>2.1.2.02</t>
  </si>
  <si>
    <t>ADQUISICIONES DIFERENTES DE ACTIVOS</t>
  </si>
  <si>
    <t>2.1.2.02.01</t>
  </si>
  <si>
    <t>MATERIALES Y SUMINISTROS</t>
  </si>
  <si>
    <t>230089</t>
  </si>
  <si>
    <t>2.1.2.02.01.003.3337005</t>
  </si>
  <si>
    <t>Otros bienes transportables (excepto productos metálicos, maquinaria y equipo)</t>
  </si>
  <si>
    <t>230302</t>
  </si>
  <si>
    <t>2.1.2.02.01.003.61151</t>
  </si>
  <si>
    <t>230303</t>
  </si>
  <si>
    <t>2.1.2.02.01.003.61176</t>
  </si>
  <si>
    <t>230304</t>
  </si>
  <si>
    <t>2.1.2.02.01.003.62459</t>
  </si>
  <si>
    <t>2.1.2.02.02</t>
  </si>
  <si>
    <t>ADQUISICIÓN DE SERVICIOS</t>
  </si>
  <si>
    <t>230305</t>
  </si>
  <si>
    <t>2.1.2.02.02.006.65116</t>
  </si>
  <si>
    <t>Comercio y distribución; alojamiento; servicios de suministro de comidas y bebidas; servicios de transporte; y servicios de distribución de electricidad, gas y agua</t>
  </si>
  <si>
    <t>230306</t>
  </si>
  <si>
    <t>2.1.2.02.02.006.68014</t>
  </si>
  <si>
    <t>230307</t>
  </si>
  <si>
    <t>2.1.2.02.02.006.69112</t>
  </si>
  <si>
    <t>230308</t>
  </si>
  <si>
    <t>2.1.2.02.02.007.71358</t>
  </si>
  <si>
    <t>Servicios financieros y servicios conexos; servicios inmobiliarios; y servicios de arrendamiento y leasing</t>
  </si>
  <si>
    <t>230309</t>
  </si>
  <si>
    <t>2.1.2.02.02.007.71359</t>
  </si>
  <si>
    <t>230310</t>
  </si>
  <si>
    <t>2.1.2.02.02.008.82130</t>
  </si>
  <si>
    <t>Servicios prestados a las empresas y servicios de producción</t>
  </si>
  <si>
    <t>230311</t>
  </si>
  <si>
    <t>2.1.2.02.02.008.82199</t>
  </si>
  <si>
    <t>230312</t>
  </si>
  <si>
    <t>2.1.2.02.02.008.82221</t>
  </si>
  <si>
    <t>230313</t>
  </si>
  <si>
    <t>2.1.2.02.02.008.83113</t>
  </si>
  <si>
    <t>230314</t>
  </si>
  <si>
    <t>2.1.2.02.02.008.83115</t>
  </si>
  <si>
    <t>230315</t>
  </si>
  <si>
    <t>2.1.2.02.02.008.83132</t>
  </si>
  <si>
    <t>230316</t>
  </si>
  <si>
    <t>2.1.2.02.02.008.83151</t>
  </si>
  <si>
    <t>230317</t>
  </si>
  <si>
    <t>2.1.2.02.02.008.83931</t>
  </si>
  <si>
    <t>230318</t>
  </si>
  <si>
    <t>2.1.2.02.02.008.83990</t>
  </si>
  <si>
    <t>230319</t>
  </si>
  <si>
    <t>2.1.2.02.02.008.84190</t>
  </si>
  <si>
    <t>230320</t>
  </si>
  <si>
    <t>2.1.2.02.02.008.85250</t>
  </si>
  <si>
    <t>230321</t>
  </si>
  <si>
    <t>2.1.2.02.02.008.85991</t>
  </si>
  <si>
    <t>231331</t>
  </si>
  <si>
    <t>2.1.2.02.02.008.8715399</t>
  </si>
  <si>
    <t>230322</t>
  </si>
  <si>
    <t>2.1.2.02.02.009.92913</t>
  </si>
  <si>
    <t>Servicios para la comunidad, sociales y personales</t>
  </si>
  <si>
    <t>230323</t>
  </si>
  <si>
    <t>2.1.2.02.02.009.95200</t>
  </si>
  <si>
    <t>230324</t>
  </si>
  <si>
    <t>2.1.2.02.02.009.96990</t>
  </si>
  <si>
    <t>230325</t>
  </si>
  <si>
    <t>2.1.2.02.02.010.85999</t>
  </si>
  <si>
    <t>Viáticos de los funcionarios en comisión</t>
  </si>
  <si>
    <t>2.1.3</t>
  </si>
  <si>
    <t>2.1.3.07</t>
  </si>
  <si>
    <t>PRESTACIONES PARA CUBRIR RIESGOS SOCIALES</t>
  </si>
  <si>
    <t>2.1.3.07.02</t>
  </si>
  <si>
    <t>PRESTACIONES SOCIALES RELACIONADAS CON EL EMPLEO</t>
  </si>
  <si>
    <t>230326</t>
  </si>
  <si>
    <t>2.1.3.07.02.031</t>
  </si>
  <si>
    <t>Programa de salud ocupacional (no de pensiones)</t>
  </si>
  <si>
    <t>2.1.3.13</t>
  </si>
  <si>
    <t>SENTENCIAS Y CONCILIACIONES</t>
  </si>
  <si>
    <t>2.1.3.13.01</t>
  </si>
  <si>
    <t>FALLOS NACIONALES</t>
  </si>
  <si>
    <t>230327</t>
  </si>
  <si>
    <t>2.1.3.13.01.001</t>
  </si>
  <si>
    <t>Sentencias</t>
  </si>
  <si>
    <t>2.1.8</t>
  </si>
  <si>
    <t>GASTOS POR TRIBUTOS, MULTAS, SANCIONES E INTERESES DE MORA</t>
  </si>
  <si>
    <t>2.1.8.04</t>
  </si>
  <si>
    <t>CONTRIBUCIONES</t>
  </si>
  <si>
    <t>230328</t>
  </si>
  <si>
    <t>2.1.8.04.01</t>
  </si>
  <si>
    <t>Cuota de fiscalización y auditaje</t>
  </si>
  <si>
    <t>2.3</t>
  </si>
  <si>
    <t>INVERSIÓN</t>
  </si>
  <si>
    <t>2.3.2</t>
  </si>
  <si>
    <t>2.3.2.01</t>
  </si>
  <si>
    <t>2.3.2.01.01</t>
  </si>
  <si>
    <t>2.3.2.01.01.003</t>
  </si>
  <si>
    <t>2.3.2.01.01.003.01</t>
  </si>
  <si>
    <t>MAQUINARIA PARA USO GENERAL</t>
  </si>
  <si>
    <t>230090</t>
  </si>
  <si>
    <t>2.3.2.01.01.003.01.02.4301003</t>
  </si>
  <si>
    <t>Bombas, compresores, motores de fuerza hidráulica y motores de potencia neumática y válvulas y sus partes y piezas</t>
  </si>
  <si>
    <t>2020680010057</t>
  </si>
  <si>
    <t>230091</t>
  </si>
  <si>
    <t>2.3.2.01.01.003.01.06.4301003</t>
  </si>
  <si>
    <t>Otras máquinas para usos generales y sus partes y piezas</t>
  </si>
  <si>
    <t>2.3.2.01.01.003.03</t>
  </si>
  <si>
    <t>230329</t>
  </si>
  <si>
    <t>2.3.2.01.01.003.03.02.4301001</t>
  </si>
  <si>
    <t>2020680010082</t>
  </si>
  <si>
    <t>230092</t>
  </si>
  <si>
    <t>2.3.2.01.01.003.03.02.4301003</t>
  </si>
  <si>
    <t>230093</t>
  </si>
  <si>
    <t>2.3.2.01.01.003.03.02.4301037</t>
  </si>
  <si>
    <t>2.3.2.01.01.003.05</t>
  </si>
  <si>
    <t>EQUIPO Y APARATOS DE RADIO, TELEVISIÓN Y TELECOMUNICACIONES</t>
  </si>
  <si>
    <t>230330</t>
  </si>
  <si>
    <t>2.3.2.01.01.003.05.03.4301001</t>
  </si>
  <si>
    <t>Radiorreceptores y receptores de televisión; aparatos para la grabación y reproducción de sonido y video; micrófonos, altavoces, amplificadores, etc.</t>
  </si>
  <si>
    <t>230094</t>
  </si>
  <si>
    <t>2.3.2.01.01.003.05.03.4301037</t>
  </si>
  <si>
    <t>2.3.2.01.01.004.01.01</t>
  </si>
  <si>
    <t>MUEBLES</t>
  </si>
  <si>
    <t>230095</t>
  </si>
  <si>
    <t>2.3.2.01.01.004.01.01.02.4301037</t>
  </si>
  <si>
    <t>Muebles de tipo utilizado en la oficina</t>
  </si>
  <si>
    <t>2.3.2.02</t>
  </si>
  <si>
    <t>2.3.2.02.01</t>
  </si>
  <si>
    <t>230098</t>
  </si>
  <si>
    <t>2.3.2.02.01.003.4102038.61151</t>
  </si>
  <si>
    <t>2022680010103</t>
  </si>
  <si>
    <t>230100</t>
  </si>
  <si>
    <t>2.3.2.02.01.003.4102038.61155</t>
  </si>
  <si>
    <t>230054</t>
  </si>
  <si>
    <t>2.3.2.02.01.003.4102038.61185</t>
  </si>
  <si>
    <t>LINV-R</t>
  </si>
  <si>
    <t>230331</t>
  </si>
  <si>
    <t>2.3.2.02.01.003.4301001.3899920</t>
  </si>
  <si>
    <t>230101</t>
  </si>
  <si>
    <t>2.3.2.02.01.003.4301003.61151</t>
  </si>
  <si>
    <t>230102</t>
  </si>
  <si>
    <t>2.3.2.02.01.003.4301004.61165</t>
  </si>
  <si>
    <t>230103</t>
  </si>
  <si>
    <t>2.3.2.02.01.003.4301038.61155</t>
  </si>
  <si>
    <t>L715-R</t>
  </si>
  <si>
    <t>2020680010104</t>
  </si>
  <si>
    <t>230053</t>
  </si>
  <si>
    <t>2.3.2.02.01.003.4301001.61155</t>
  </si>
  <si>
    <t>230332</t>
  </si>
  <si>
    <t>230073</t>
  </si>
  <si>
    <t>2.3.2.02.01.003.4301001.62143</t>
  </si>
  <si>
    <t>230074</t>
  </si>
  <si>
    <t>2.3.2.02.01.003.4301004.61155</t>
  </si>
  <si>
    <t>230075</t>
  </si>
  <si>
    <t>230076</t>
  </si>
  <si>
    <t>2.3.2.02.01.003.4301038.61159</t>
  </si>
  <si>
    <t>230077</t>
  </si>
  <si>
    <t>2.3.2.02.01.003.4302001.61159</t>
  </si>
  <si>
    <t>2020680010066</t>
  </si>
  <si>
    <t>230078</t>
  </si>
  <si>
    <t>2.3.2.02.01.003.4302004.61155</t>
  </si>
  <si>
    <t>2022680010013</t>
  </si>
  <si>
    <t>230079</t>
  </si>
  <si>
    <t>2.3.2.02.01.003.4302073.3525020</t>
  </si>
  <si>
    <t>230080</t>
  </si>
  <si>
    <t>2.3.2.02.01.003.4302073.61151</t>
  </si>
  <si>
    <t>230333</t>
  </si>
  <si>
    <t>2.3.2.02.01.003.4301001.61174</t>
  </si>
  <si>
    <t>230334</t>
  </si>
  <si>
    <t>RP</t>
  </si>
  <si>
    <t>230335</t>
  </si>
  <si>
    <t>LDEP</t>
  </si>
  <si>
    <t>230336</t>
  </si>
  <si>
    <t>RDL</t>
  </si>
  <si>
    <t>230337</t>
  </si>
  <si>
    <t>RFR</t>
  </si>
  <si>
    <t>230338</t>
  </si>
  <si>
    <t>2.3.2.02.01.003.4301004.61171</t>
  </si>
  <si>
    <t>230339</t>
  </si>
  <si>
    <t>230340</t>
  </si>
  <si>
    <t>2.3.2.02.01.003.4301038.3899920</t>
  </si>
  <si>
    <t>230341</t>
  </si>
  <si>
    <t>230342</t>
  </si>
  <si>
    <t>2.3.2.02.01.003.4302075.61155</t>
  </si>
  <si>
    <t>LIC</t>
  </si>
  <si>
    <t>230343</t>
  </si>
  <si>
    <t>RFC</t>
  </si>
  <si>
    <t>2.3.2.02.02</t>
  </si>
  <si>
    <t>230344</t>
  </si>
  <si>
    <t>2.3.2.02.02.006.4301003.65119</t>
  </si>
  <si>
    <t>Comercio y distribución; alojamiento; servicios de suministro de comidas y bebidas; servicios de transporte; y servicios de distribución de electricidad, gas y agua.</t>
  </si>
  <si>
    <t>231332</t>
  </si>
  <si>
    <t>230082</t>
  </si>
  <si>
    <t>2.3.2.02.02.006.4301003.69112</t>
  </si>
  <si>
    <t>230081</t>
  </si>
  <si>
    <t>2.3.2.02.02.006.4102038.65119</t>
  </si>
  <si>
    <t>230345</t>
  </si>
  <si>
    <t>2.3.2.02.02.006.4301037.65119</t>
  </si>
  <si>
    <t>230346</t>
  </si>
  <si>
    <t>2.3.2.02.02.006.4302075.64220</t>
  </si>
  <si>
    <t>230347</t>
  </si>
  <si>
    <t>2.3.2.02.02.006.4302075.65119</t>
  </si>
  <si>
    <t>230083</t>
  </si>
  <si>
    <t>2.3.2.02.02.007.4102038.71359</t>
  </si>
  <si>
    <t>Servicios financieros y servicios conexos, servicios inmobiliarios y servicios de leasing</t>
  </si>
  <si>
    <t>230348</t>
  </si>
  <si>
    <t>2.3.2.02.02.007.4301037.71359</t>
  </si>
  <si>
    <t>230349</t>
  </si>
  <si>
    <t>2.3.2.02.02.007.4301038.71359</t>
  </si>
  <si>
    <t>230350</t>
  </si>
  <si>
    <t>2.3.2.02.02.008.4301003.83441</t>
  </si>
  <si>
    <t>230351</t>
  </si>
  <si>
    <t>2.3.2.02.02.008.4301003.83990</t>
  </si>
  <si>
    <t>230352</t>
  </si>
  <si>
    <t>230057</t>
  </si>
  <si>
    <t>2.3.2.02.02.008.4301003.85330</t>
  </si>
  <si>
    <t>LDEP-R</t>
  </si>
  <si>
    <t>230055</t>
  </si>
  <si>
    <t>230353</t>
  </si>
  <si>
    <t>230354</t>
  </si>
  <si>
    <t>2.3.2.02.02.008.4301003.85970</t>
  </si>
  <si>
    <t>230355</t>
  </si>
  <si>
    <t>2.3.2.02.02.008.4301003.8715999</t>
  </si>
  <si>
    <t>230105</t>
  </si>
  <si>
    <t>2.3.2.02.02.008.4301004.83990</t>
  </si>
  <si>
    <t>230104</t>
  </si>
  <si>
    <t>230356</t>
  </si>
  <si>
    <t>230084</t>
  </si>
  <si>
    <t>230357</t>
  </si>
  <si>
    <t>2.3.2.02.02.008.4301037.83990</t>
  </si>
  <si>
    <t>230358</t>
  </si>
  <si>
    <t>2.3.2.02.02.008.4301037.8715999</t>
  </si>
  <si>
    <t>230359</t>
  </si>
  <si>
    <t>2.3.2.02.02.008.4102038.83990</t>
  </si>
  <si>
    <t>230360</t>
  </si>
  <si>
    <t>2.3.2.02.02.008.4102047.83990</t>
  </si>
  <si>
    <t>230361</t>
  </si>
  <si>
    <t>2.3.2.02.02.009.4102038.92912</t>
  </si>
  <si>
    <t>230362</t>
  </si>
  <si>
    <t>2.3.2.02.02.009.4102038.97990</t>
  </si>
  <si>
    <t>230363</t>
  </si>
  <si>
    <t>2.3.2.02.02.009.4301001.92912</t>
  </si>
  <si>
    <t>230364</t>
  </si>
  <si>
    <t>2.3.2.02.02.009.4301001.96620</t>
  </si>
  <si>
    <t>230365</t>
  </si>
  <si>
    <t>2.3.2.02.02.009.4301001.97990</t>
  </si>
  <si>
    <t>230366</t>
  </si>
  <si>
    <t>2.3.2.02.02.009.4301003.93121</t>
  </si>
  <si>
    <t>230367</t>
  </si>
  <si>
    <t>2.3.2.02.02.009.4301037.92912</t>
  </si>
  <si>
    <t>230368</t>
  </si>
  <si>
    <t>2.3.2.02.02.009.4301037.96620</t>
  </si>
  <si>
    <t>230369</t>
  </si>
  <si>
    <t>2.3.2.02.02.009.4301038.91250</t>
  </si>
  <si>
    <t>230085</t>
  </si>
  <si>
    <t>2.3.2.02.02.009.4102038.91250</t>
  </si>
  <si>
    <t>230086</t>
  </si>
  <si>
    <t>2.3.2.02.02.009.4102038.96620</t>
  </si>
  <si>
    <t>230087</t>
  </si>
  <si>
    <t>L715</t>
  </si>
  <si>
    <t>230370</t>
  </si>
  <si>
    <t>230088</t>
  </si>
  <si>
    <t>2.3.2.02.02.009.4302001.91250</t>
  </si>
  <si>
    <t>230371</t>
  </si>
  <si>
    <t>2.3.2.02.02.009.4301038.92912</t>
  </si>
  <si>
    <t>230064</t>
  </si>
  <si>
    <t>2.3.2.02.02.009.4301038.96620</t>
  </si>
  <si>
    <t>230069</t>
  </si>
  <si>
    <t>230372</t>
  </si>
  <si>
    <t>230373</t>
  </si>
  <si>
    <t>2.3.2.02.02.009.4302001.92912</t>
  </si>
  <si>
    <t>230070</t>
  </si>
  <si>
    <t>LIC-R</t>
  </si>
  <si>
    <t>230374</t>
  </si>
  <si>
    <t>230375</t>
  </si>
  <si>
    <t>RFL7</t>
  </si>
  <si>
    <t>230376</t>
  </si>
  <si>
    <t>2.3.2.02.02.009.4302001.97990</t>
  </si>
  <si>
    <t>230377</t>
  </si>
  <si>
    <t>230071</t>
  </si>
  <si>
    <t>2.3.2.02.02.009.4302004.96620</t>
  </si>
  <si>
    <t>230378</t>
  </si>
  <si>
    <t>230379</t>
  </si>
  <si>
    <t>2.3.2.02.02.009.4302062.92913</t>
  </si>
  <si>
    <t>230380</t>
  </si>
  <si>
    <t>2.3.2.02.02.009.4302073.92912</t>
  </si>
  <si>
    <t>230381</t>
  </si>
  <si>
    <t>230382</t>
  </si>
  <si>
    <t>2.3.2.02.02.009.4302073.97990</t>
  </si>
  <si>
    <t>230383</t>
  </si>
  <si>
    <t>2.3.2.02.02.009.4302075.96620</t>
  </si>
  <si>
    <t>230072</t>
  </si>
  <si>
    <t>230384</t>
  </si>
  <si>
    <t>230385</t>
  </si>
  <si>
    <t>2.3.2.02.02.009.4302075.97990</t>
  </si>
  <si>
    <t>230386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</si>
</sst>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Tahoma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/>
    <xf numFmtId="0" fontId="20" fillId="0" borderId="10" xfId="0" applyFont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wrapText="1"/>
    </xf>
    <xf numFmtId="49" fontId="18" fillId="33" borderId="10" xfId="0" applyNumberFormat="1" applyFont="1" applyFill="1" applyBorder="1" applyAlignment="1">
      <alignment wrapText="1"/>
    </xf>
    <xf numFmtId="4" fontId="18" fillId="33" borderId="10" xfId="0" applyNumberFormat="1" applyFont="1" applyFill="1" applyBorder="1" applyAlignment="1">
      <alignment horizontal="right" wrapText="1"/>
    </xf>
    <xf numFmtId="0" fontId="18" fillId="33" borderId="10" xfId="0" applyFont="1" applyFill="1" applyBorder="1" applyAlignment="1">
      <alignment horizontal="right" wrapText="1"/>
    </xf>
    <xf numFmtId="0" fontId="22" fillId="0" borderId="0" xfId="0" applyFont="1"/>
    <xf numFmtId="0" fontId="20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  <xf numFmtId="49" fontId="20" fillId="33" borderId="10" xfId="0" applyNumberFormat="1" applyFont="1" applyFill="1" applyBorder="1" applyAlignment="1">
      <alignment wrapText="1"/>
    </xf>
    <xf numFmtId="4" fontId="20" fillId="33" borderId="10" xfId="0" applyNumberFormat="1" applyFont="1" applyFill="1" applyBorder="1" applyAlignment="1">
      <alignment horizontal="right" wrapText="1"/>
    </xf>
    <xf numFmtId="0" fontId="20" fillId="33" borderId="10" xfId="0" applyFont="1" applyFill="1" applyBorder="1" applyAlignment="1">
      <alignment horizontal="right" wrapText="1"/>
    </xf>
    <xf numFmtId="0" fontId="20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/>
    </xf>
    <xf numFmtId="49" fontId="18" fillId="33" borderId="10" xfId="0" applyNumberFormat="1" applyFont="1" applyFill="1" applyBorder="1" applyAlignment="1">
      <alignment vertical="center" wrapText="1"/>
    </xf>
    <xf numFmtId="49" fontId="20" fillId="33" borderId="10" xfId="0" applyNumberFormat="1" applyFont="1" applyFill="1" applyBorder="1" applyAlignment="1">
      <alignment vertical="center" wrapText="1"/>
    </xf>
    <xf numFmtId="4" fontId="20" fillId="33" borderId="10" xfId="0" applyNumberFormat="1" applyFont="1" applyFill="1" applyBorder="1" applyAlignment="1">
      <alignment horizontal="right" vertical="center" wrapText="1"/>
    </xf>
    <xf numFmtId="10" fontId="20" fillId="33" borderId="10" xfId="42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right" vertical="center" wrapText="1"/>
    </xf>
    <xf numFmtId="4" fontId="18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10" fontId="18" fillId="33" borderId="10" xfId="42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14A2A-4251-4746-8C27-AF40BEC6F6E7}">
  <dimension ref="A1:T186"/>
  <sheetViews>
    <sheetView showGridLines="0" topLeftCell="C1" workbookViewId="0">
      <selection activeCell="G14" sqref="G14"/>
    </sheetView>
  </sheetViews>
  <sheetFormatPr baseColWidth="10" defaultRowHeight="10.5" x14ac:dyDescent="0.35"/>
  <cols>
    <col min="1" max="1" width="9.81640625" style="28" hidden="1" customWidth="1"/>
    <col min="2" max="2" width="9.453125" style="28" hidden="1" customWidth="1"/>
    <col min="3" max="3" width="24.81640625" style="28" customWidth="1"/>
    <col min="4" max="4" width="43.6328125" style="28" bestFit="1" customWidth="1"/>
    <col min="5" max="5" width="6.6328125" style="28" customWidth="1"/>
    <col min="6" max="6" width="12.26953125" style="28" customWidth="1"/>
    <col min="7" max="7" width="14.81640625" style="28" bestFit="1" customWidth="1"/>
    <col min="8" max="10" width="13.90625" style="28" bestFit="1" customWidth="1"/>
    <col min="11" max="11" width="14.81640625" style="28" bestFit="1" customWidth="1"/>
    <col min="12" max="12" width="15.1796875" style="28" bestFit="1" customWidth="1"/>
    <col min="13" max="13" width="13.90625" style="28" bestFit="1" customWidth="1"/>
    <col min="14" max="15" width="14.81640625" style="28" bestFit="1" customWidth="1"/>
    <col min="16" max="17" width="13.90625" style="28" bestFit="1" customWidth="1"/>
    <col min="18" max="18" width="12.7265625" style="28" bestFit="1" customWidth="1"/>
    <col min="19" max="19" width="9.1796875" style="28" customWidth="1"/>
    <col min="20" max="16384" width="10.90625" style="28"/>
  </cols>
  <sheetData>
    <row r="1" spans="1:20" s="16" customFormat="1" ht="15.5" customHeight="1" x14ac:dyDescent="0.3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20" s="16" customFormat="1" ht="15.5" customHeight="1" x14ac:dyDescent="0.3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s="16" customFormat="1" ht="15.5" customHeight="1" x14ac:dyDescent="0.35">
      <c r="A3" s="17" t="s">
        <v>105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8"/>
    </row>
    <row r="4" spans="1:20" s="16" customFormat="1" ht="15.5" customHeight="1" x14ac:dyDescent="0.35">
      <c r="A4" s="17" t="s">
        <v>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20" s="16" customFormat="1" ht="15.5" customHeight="1" x14ac:dyDescent="0.35">
      <c r="A5" s="17" t="s">
        <v>106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8"/>
    </row>
    <row r="6" spans="1:20" s="16" customFormat="1" ht="15.5" customHeight="1" x14ac:dyDescent="0.35">
      <c r="A6" s="17" t="s">
        <v>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8"/>
    </row>
    <row r="7" spans="1:20" s="19" customFormat="1" ht="23.5" customHeight="1" x14ac:dyDescent="0.35">
      <c r="A7" s="2" t="s">
        <v>7</v>
      </c>
      <c r="B7" s="2" t="s">
        <v>6</v>
      </c>
      <c r="C7" s="2" t="s">
        <v>107</v>
      </c>
      <c r="D7" s="2" t="s">
        <v>9</v>
      </c>
      <c r="E7" s="2" t="s">
        <v>108</v>
      </c>
      <c r="F7" s="2" t="s">
        <v>109</v>
      </c>
      <c r="G7" s="2" t="s">
        <v>11</v>
      </c>
      <c r="H7" s="2" t="s">
        <v>12</v>
      </c>
      <c r="I7" s="2" t="s">
        <v>110</v>
      </c>
      <c r="J7" s="2" t="s">
        <v>111</v>
      </c>
      <c r="K7" s="2" t="s">
        <v>13</v>
      </c>
      <c r="L7" s="2" t="s">
        <v>112</v>
      </c>
      <c r="M7" s="2" t="s">
        <v>113</v>
      </c>
      <c r="N7" s="2" t="s">
        <v>114</v>
      </c>
      <c r="O7" s="2" t="s">
        <v>115</v>
      </c>
      <c r="P7" s="2" t="s">
        <v>116</v>
      </c>
      <c r="Q7" s="2" t="s">
        <v>117</v>
      </c>
      <c r="R7" s="2" t="s">
        <v>118</v>
      </c>
      <c r="S7" s="2" t="s">
        <v>119</v>
      </c>
    </row>
    <row r="8" spans="1:20" s="19" customFormat="1" ht="15.5" customHeight="1" x14ac:dyDescent="0.35">
      <c r="A8" s="20"/>
      <c r="B8" s="20" t="s">
        <v>19</v>
      </c>
      <c r="C8" s="21" t="s">
        <v>120</v>
      </c>
      <c r="D8" s="21" t="s">
        <v>121</v>
      </c>
      <c r="E8" s="21"/>
      <c r="F8" s="21"/>
      <c r="G8" s="22">
        <v>13494508798</v>
      </c>
      <c r="H8" s="22">
        <v>7643675370.8800001</v>
      </c>
      <c r="I8" s="22">
        <v>1242235976.9300001</v>
      </c>
      <c r="J8" s="22">
        <v>1242235976.9300001</v>
      </c>
      <c r="K8" s="22">
        <v>21138184168.880001</v>
      </c>
      <c r="L8" s="22">
        <v>13170701788.73</v>
      </c>
      <c r="M8" s="22">
        <v>7967482380.1499996</v>
      </c>
      <c r="N8" s="22">
        <v>10859361404.82</v>
      </c>
      <c r="O8" s="22">
        <v>10278822764.059999</v>
      </c>
      <c r="P8" s="22">
        <v>5760855396.9399996</v>
      </c>
      <c r="Q8" s="22">
        <v>5666028070.9399996</v>
      </c>
      <c r="R8" s="22">
        <v>94827326</v>
      </c>
      <c r="S8" s="23">
        <f>N8/K8</f>
        <v>0.51373198937339848</v>
      </c>
    </row>
    <row r="9" spans="1:20" s="19" customFormat="1" ht="15.5" customHeight="1" x14ac:dyDescent="0.35">
      <c r="A9" s="20"/>
      <c r="B9" s="20" t="s">
        <v>19</v>
      </c>
      <c r="C9" s="21" t="s">
        <v>122</v>
      </c>
      <c r="D9" s="21" t="s">
        <v>123</v>
      </c>
      <c r="E9" s="21"/>
      <c r="F9" s="21"/>
      <c r="G9" s="22">
        <v>5499006075</v>
      </c>
      <c r="H9" s="22">
        <v>1851667898.4000001</v>
      </c>
      <c r="I9" s="22">
        <v>160400000</v>
      </c>
      <c r="J9" s="22">
        <v>160400000</v>
      </c>
      <c r="K9" s="22">
        <v>7350673973.3999996</v>
      </c>
      <c r="L9" s="22">
        <v>5192680198.7299995</v>
      </c>
      <c r="M9" s="22">
        <v>2157993774.6700001</v>
      </c>
      <c r="N9" s="22">
        <v>4229547247.8200002</v>
      </c>
      <c r="O9" s="22">
        <v>3121126725.5799999</v>
      </c>
      <c r="P9" s="22">
        <v>2939328187.9400001</v>
      </c>
      <c r="Q9" s="22">
        <v>2852700861.9400001</v>
      </c>
      <c r="R9" s="22">
        <v>86627326</v>
      </c>
      <c r="S9" s="23">
        <f t="shared" ref="S9:S72" si="0">N9/K9</f>
        <v>0.57539584303773095</v>
      </c>
    </row>
    <row r="10" spans="1:20" s="19" customFormat="1" ht="15.5" customHeight="1" x14ac:dyDescent="0.35">
      <c r="A10" s="20"/>
      <c r="B10" s="20" t="s">
        <v>19</v>
      </c>
      <c r="C10" s="21" t="s">
        <v>124</v>
      </c>
      <c r="D10" s="21" t="s">
        <v>125</v>
      </c>
      <c r="E10" s="21"/>
      <c r="F10" s="21"/>
      <c r="G10" s="22">
        <v>2384406019</v>
      </c>
      <c r="H10" s="22">
        <v>136812252</v>
      </c>
      <c r="I10" s="24">
        <v>0</v>
      </c>
      <c r="J10" s="24">
        <v>0</v>
      </c>
      <c r="K10" s="22">
        <v>2521218271</v>
      </c>
      <c r="L10" s="22">
        <v>1237960440</v>
      </c>
      <c r="M10" s="22">
        <v>1283257831</v>
      </c>
      <c r="N10" s="22">
        <v>1237960440</v>
      </c>
      <c r="O10" s="22">
        <v>1283257831</v>
      </c>
      <c r="P10" s="22">
        <v>1211692490</v>
      </c>
      <c r="Q10" s="22">
        <v>1125065164</v>
      </c>
      <c r="R10" s="22">
        <v>86627326</v>
      </c>
      <c r="S10" s="23">
        <f t="shared" si="0"/>
        <v>0.49101676528346877</v>
      </c>
    </row>
    <row r="11" spans="1:20" s="19" customFormat="1" ht="15.5" customHeight="1" x14ac:dyDescent="0.35">
      <c r="A11" s="20"/>
      <c r="B11" s="20" t="s">
        <v>19</v>
      </c>
      <c r="C11" s="21" t="s">
        <v>126</v>
      </c>
      <c r="D11" s="21" t="s">
        <v>127</v>
      </c>
      <c r="E11" s="21"/>
      <c r="F11" s="21"/>
      <c r="G11" s="22">
        <v>2384406019</v>
      </c>
      <c r="H11" s="22">
        <v>136812252</v>
      </c>
      <c r="I11" s="24">
        <v>0</v>
      </c>
      <c r="J11" s="24">
        <v>0</v>
      </c>
      <c r="K11" s="22">
        <v>2521218271</v>
      </c>
      <c r="L11" s="22">
        <v>1237960440</v>
      </c>
      <c r="M11" s="22">
        <v>1283257831</v>
      </c>
      <c r="N11" s="22">
        <v>1237960440</v>
      </c>
      <c r="O11" s="22">
        <v>1283257831</v>
      </c>
      <c r="P11" s="22">
        <v>1211692490</v>
      </c>
      <c r="Q11" s="22">
        <v>1125065164</v>
      </c>
      <c r="R11" s="22">
        <v>86627326</v>
      </c>
      <c r="S11" s="23">
        <f t="shared" si="0"/>
        <v>0.49101676528346877</v>
      </c>
    </row>
    <row r="12" spans="1:20" s="19" customFormat="1" ht="15.5" customHeight="1" x14ac:dyDescent="0.35">
      <c r="A12" s="20"/>
      <c r="B12" s="20" t="s">
        <v>19</v>
      </c>
      <c r="C12" s="21" t="s">
        <v>128</v>
      </c>
      <c r="D12" s="21" t="s">
        <v>129</v>
      </c>
      <c r="E12" s="21"/>
      <c r="F12" s="21"/>
      <c r="G12" s="22">
        <v>1657915241</v>
      </c>
      <c r="H12" s="22">
        <v>88723020</v>
      </c>
      <c r="I12" s="24">
        <v>0</v>
      </c>
      <c r="J12" s="24">
        <v>0</v>
      </c>
      <c r="K12" s="22">
        <v>1746638261</v>
      </c>
      <c r="L12" s="22">
        <v>906083927</v>
      </c>
      <c r="M12" s="22">
        <v>840554334</v>
      </c>
      <c r="N12" s="22">
        <v>906083927</v>
      </c>
      <c r="O12" s="22">
        <v>840554334</v>
      </c>
      <c r="P12" s="22">
        <v>892353781</v>
      </c>
      <c r="Q12" s="22">
        <v>892353781</v>
      </c>
      <c r="R12" s="24">
        <v>0</v>
      </c>
      <c r="S12" s="23">
        <f t="shared" si="0"/>
        <v>0.51875877634859624</v>
      </c>
    </row>
    <row r="13" spans="1:20" s="19" customFormat="1" ht="15.5" customHeight="1" x14ac:dyDescent="0.35">
      <c r="A13" s="20"/>
      <c r="B13" s="20" t="s">
        <v>19</v>
      </c>
      <c r="C13" s="21" t="s">
        <v>130</v>
      </c>
      <c r="D13" s="21" t="s">
        <v>131</v>
      </c>
      <c r="E13" s="21"/>
      <c r="F13" s="21"/>
      <c r="G13" s="22">
        <v>1657915241</v>
      </c>
      <c r="H13" s="22">
        <v>88723020</v>
      </c>
      <c r="I13" s="24">
        <v>0</v>
      </c>
      <c r="J13" s="24">
        <v>0</v>
      </c>
      <c r="K13" s="22">
        <v>1746638261</v>
      </c>
      <c r="L13" s="22">
        <v>906083927</v>
      </c>
      <c r="M13" s="22">
        <v>840554334</v>
      </c>
      <c r="N13" s="22">
        <v>906083927</v>
      </c>
      <c r="O13" s="22">
        <v>840554334</v>
      </c>
      <c r="P13" s="22">
        <v>892353781</v>
      </c>
      <c r="Q13" s="22">
        <v>892353781</v>
      </c>
      <c r="R13" s="24">
        <v>0</v>
      </c>
      <c r="S13" s="23">
        <f t="shared" si="0"/>
        <v>0.51875877634859624</v>
      </c>
    </row>
    <row r="14" spans="1:20" ht="15.5" customHeight="1" x14ac:dyDescent="0.35">
      <c r="A14" s="20" t="s">
        <v>132</v>
      </c>
      <c r="B14" s="20" t="s">
        <v>19</v>
      </c>
      <c r="C14" s="20" t="s">
        <v>133</v>
      </c>
      <c r="D14" s="20" t="s">
        <v>134</v>
      </c>
      <c r="E14" s="20" t="s">
        <v>135</v>
      </c>
      <c r="F14" s="20"/>
      <c r="G14" s="25">
        <v>1320600420</v>
      </c>
      <c r="H14" s="25">
        <v>70671684</v>
      </c>
      <c r="I14" s="26">
        <v>0</v>
      </c>
      <c r="J14" s="26">
        <v>0</v>
      </c>
      <c r="K14" s="25">
        <v>1391272104</v>
      </c>
      <c r="L14" s="25">
        <v>787692927</v>
      </c>
      <c r="M14" s="25">
        <v>603579177</v>
      </c>
      <c r="N14" s="25">
        <v>787692927</v>
      </c>
      <c r="O14" s="25">
        <v>603579177</v>
      </c>
      <c r="P14" s="25">
        <v>787692927</v>
      </c>
      <c r="Q14" s="25">
        <v>787692927</v>
      </c>
      <c r="R14" s="26">
        <v>0</v>
      </c>
      <c r="S14" s="27">
        <f t="shared" si="0"/>
        <v>0.56616741235257317</v>
      </c>
    </row>
    <row r="15" spans="1:20" ht="15.5" customHeight="1" x14ac:dyDescent="0.35">
      <c r="A15" s="20" t="s">
        <v>136</v>
      </c>
      <c r="B15" s="20" t="s">
        <v>19</v>
      </c>
      <c r="C15" s="20" t="s">
        <v>137</v>
      </c>
      <c r="D15" s="20" t="s">
        <v>138</v>
      </c>
      <c r="E15" s="20" t="s">
        <v>135</v>
      </c>
      <c r="F15" s="20"/>
      <c r="G15" s="25">
        <v>110050035</v>
      </c>
      <c r="H15" s="25">
        <v>5889307</v>
      </c>
      <c r="I15" s="26">
        <v>0</v>
      </c>
      <c r="J15" s="26">
        <v>0</v>
      </c>
      <c r="K15" s="25">
        <v>115939342</v>
      </c>
      <c r="L15" s="25">
        <v>57226447</v>
      </c>
      <c r="M15" s="25">
        <v>58712895</v>
      </c>
      <c r="N15" s="25">
        <v>57226447</v>
      </c>
      <c r="O15" s="25">
        <v>58712895</v>
      </c>
      <c r="P15" s="25">
        <v>57226447</v>
      </c>
      <c r="Q15" s="25">
        <v>57226447</v>
      </c>
      <c r="R15" s="26">
        <v>0</v>
      </c>
      <c r="S15" s="27">
        <f t="shared" si="0"/>
        <v>0.49358954443608971</v>
      </c>
    </row>
    <row r="16" spans="1:20" ht="15.5" customHeight="1" x14ac:dyDescent="0.35">
      <c r="A16" s="20" t="s">
        <v>139</v>
      </c>
      <c r="B16" s="20" t="s">
        <v>19</v>
      </c>
      <c r="C16" s="20" t="s">
        <v>140</v>
      </c>
      <c r="D16" s="20" t="s">
        <v>141</v>
      </c>
      <c r="E16" s="20" t="s">
        <v>135</v>
      </c>
      <c r="F16" s="20"/>
      <c r="G16" s="25">
        <v>38517513</v>
      </c>
      <c r="H16" s="25">
        <v>2061258</v>
      </c>
      <c r="I16" s="26">
        <v>0</v>
      </c>
      <c r="J16" s="26">
        <v>0</v>
      </c>
      <c r="K16" s="25">
        <v>40578771</v>
      </c>
      <c r="L16" s="25">
        <v>26838051</v>
      </c>
      <c r="M16" s="25">
        <v>13740720</v>
      </c>
      <c r="N16" s="25">
        <v>26838051</v>
      </c>
      <c r="O16" s="25">
        <v>13740720</v>
      </c>
      <c r="P16" s="25">
        <v>24369652</v>
      </c>
      <c r="Q16" s="25">
        <v>24369652</v>
      </c>
      <c r="R16" s="26">
        <v>0</v>
      </c>
      <c r="S16" s="27">
        <f t="shared" si="0"/>
        <v>0.66138156328095787</v>
      </c>
    </row>
    <row r="17" spans="1:19" s="19" customFormat="1" ht="15.5" customHeight="1" x14ac:dyDescent="0.35">
      <c r="A17" s="20"/>
      <c r="B17" s="20" t="s">
        <v>19</v>
      </c>
      <c r="C17" s="21" t="s">
        <v>142</v>
      </c>
      <c r="D17" s="21" t="s">
        <v>143</v>
      </c>
      <c r="E17" s="21"/>
      <c r="F17" s="21"/>
      <c r="G17" s="22">
        <v>188747273</v>
      </c>
      <c r="H17" s="22">
        <v>10100771</v>
      </c>
      <c r="I17" s="24">
        <v>0</v>
      </c>
      <c r="J17" s="24">
        <v>0</v>
      </c>
      <c r="K17" s="22">
        <v>198848044</v>
      </c>
      <c r="L17" s="22">
        <v>34326502</v>
      </c>
      <c r="M17" s="22">
        <v>164521542</v>
      </c>
      <c r="N17" s="22">
        <v>34326502</v>
      </c>
      <c r="O17" s="22">
        <v>164521542</v>
      </c>
      <c r="P17" s="22">
        <v>23064755</v>
      </c>
      <c r="Q17" s="22">
        <v>23064755</v>
      </c>
      <c r="R17" s="24">
        <v>0</v>
      </c>
      <c r="S17" s="23">
        <f t="shared" si="0"/>
        <v>0.17262680240395023</v>
      </c>
    </row>
    <row r="18" spans="1:19" ht="15.5" customHeight="1" x14ac:dyDescent="0.35">
      <c r="A18" s="20" t="s">
        <v>144</v>
      </c>
      <c r="B18" s="20" t="s">
        <v>19</v>
      </c>
      <c r="C18" s="20" t="s">
        <v>145</v>
      </c>
      <c r="D18" s="20" t="s">
        <v>146</v>
      </c>
      <c r="E18" s="20" t="s">
        <v>135</v>
      </c>
      <c r="F18" s="20"/>
      <c r="G18" s="25">
        <v>127531942</v>
      </c>
      <c r="H18" s="25">
        <v>6824846</v>
      </c>
      <c r="I18" s="26">
        <v>0</v>
      </c>
      <c r="J18" s="26">
        <v>0</v>
      </c>
      <c r="K18" s="25">
        <v>134356788</v>
      </c>
      <c r="L18" s="25">
        <v>9074040</v>
      </c>
      <c r="M18" s="25">
        <v>125282748</v>
      </c>
      <c r="N18" s="25">
        <v>9074040</v>
      </c>
      <c r="O18" s="25">
        <v>125282748</v>
      </c>
      <c r="P18" s="25">
        <v>1519299</v>
      </c>
      <c r="Q18" s="25">
        <v>1519299</v>
      </c>
      <c r="R18" s="26">
        <v>0</v>
      </c>
      <c r="S18" s="27">
        <f t="shared" si="0"/>
        <v>6.7536892888508171E-2</v>
      </c>
    </row>
    <row r="19" spans="1:19" ht="15.5" customHeight="1" x14ac:dyDescent="0.35">
      <c r="A19" s="20" t="s">
        <v>147</v>
      </c>
      <c r="B19" s="20" t="s">
        <v>19</v>
      </c>
      <c r="C19" s="20" t="s">
        <v>148</v>
      </c>
      <c r="D19" s="20" t="s">
        <v>149</v>
      </c>
      <c r="E19" s="20" t="s">
        <v>135</v>
      </c>
      <c r="F19" s="20"/>
      <c r="G19" s="25">
        <v>61215331</v>
      </c>
      <c r="H19" s="25">
        <v>3275925</v>
      </c>
      <c r="I19" s="26">
        <v>0</v>
      </c>
      <c r="J19" s="26">
        <v>0</v>
      </c>
      <c r="K19" s="25">
        <v>64491256</v>
      </c>
      <c r="L19" s="25">
        <v>25252462</v>
      </c>
      <c r="M19" s="25">
        <v>39238794</v>
      </c>
      <c r="N19" s="25">
        <v>25252462</v>
      </c>
      <c r="O19" s="25">
        <v>39238794</v>
      </c>
      <c r="P19" s="25">
        <v>21545456</v>
      </c>
      <c r="Q19" s="25">
        <v>21545456</v>
      </c>
      <c r="R19" s="26">
        <v>0</v>
      </c>
      <c r="S19" s="27">
        <f t="shared" si="0"/>
        <v>0.39156412149888969</v>
      </c>
    </row>
    <row r="20" spans="1:19" s="19" customFormat="1" ht="15.5" customHeight="1" x14ac:dyDescent="0.35">
      <c r="A20" s="20"/>
      <c r="B20" s="20" t="s">
        <v>19</v>
      </c>
      <c r="C20" s="21" t="s">
        <v>150</v>
      </c>
      <c r="D20" s="21" t="s">
        <v>151</v>
      </c>
      <c r="E20" s="21"/>
      <c r="F20" s="21"/>
      <c r="G20" s="22">
        <v>591756035</v>
      </c>
      <c r="H20" s="22">
        <v>30870162</v>
      </c>
      <c r="I20" s="24">
        <v>0</v>
      </c>
      <c r="J20" s="24">
        <v>0</v>
      </c>
      <c r="K20" s="22">
        <v>622626197</v>
      </c>
      <c r="L20" s="22">
        <v>293230738</v>
      </c>
      <c r="M20" s="22">
        <v>329395459</v>
      </c>
      <c r="N20" s="22">
        <v>293230738</v>
      </c>
      <c r="O20" s="22">
        <v>329395459</v>
      </c>
      <c r="P20" s="22">
        <v>284960526</v>
      </c>
      <c r="Q20" s="22">
        <v>198333200</v>
      </c>
      <c r="R20" s="22">
        <v>86627326</v>
      </c>
      <c r="S20" s="23">
        <f t="shared" si="0"/>
        <v>0.47095791891326411</v>
      </c>
    </row>
    <row r="21" spans="1:19" ht="15.5" customHeight="1" x14ac:dyDescent="0.35">
      <c r="A21" s="20" t="s">
        <v>152</v>
      </c>
      <c r="B21" s="20" t="s">
        <v>19</v>
      </c>
      <c r="C21" s="20" t="s">
        <v>153</v>
      </c>
      <c r="D21" s="20" t="s">
        <v>154</v>
      </c>
      <c r="E21" s="20" t="s">
        <v>135</v>
      </c>
      <c r="F21" s="20"/>
      <c r="G21" s="25">
        <v>158472049</v>
      </c>
      <c r="H21" s="25">
        <v>8480604</v>
      </c>
      <c r="I21" s="26">
        <v>0</v>
      </c>
      <c r="J21" s="26">
        <v>0</v>
      </c>
      <c r="K21" s="25">
        <v>166952653</v>
      </c>
      <c r="L21" s="25">
        <v>88308100</v>
      </c>
      <c r="M21" s="25">
        <v>78644553</v>
      </c>
      <c r="N21" s="25">
        <v>88308100</v>
      </c>
      <c r="O21" s="25">
        <v>78644553</v>
      </c>
      <c r="P21" s="25">
        <v>88308100</v>
      </c>
      <c r="Q21" s="25">
        <v>74195300</v>
      </c>
      <c r="R21" s="25">
        <v>14112800</v>
      </c>
      <c r="S21" s="27">
        <f t="shared" si="0"/>
        <v>0.52894098065036443</v>
      </c>
    </row>
    <row r="22" spans="1:19" ht="15.5" customHeight="1" x14ac:dyDescent="0.35">
      <c r="A22" s="20" t="s">
        <v>155</v>
      </c>
      <c r="B22" s="20" t="s">
        <v>19</v>
      </c>
      <c r="C22" s="20" t="s">
        <v>156</v>
      </c>
      <c r="D22" s="20" t="s">
        <v>157</v>
      </c>
      <c r="E22" s="20" t="s">
        <v>135</v>
      </c>
      <c r="F22" s="20"/>
      <c r="G22" s="25">
        <v>112251037</v>
      </c>
      <c r="H22" s="25">
        <v>6007090</v>
      </c>
      <c r="I22" s="26">
        <v>0</v>
      </c>
      <c r="J22" s="26">
        <v>0</v>
      </c>
      <c r="K22" s="25">
        <v>118258127</v>
      </c>
      <c r="L22" s="25">
        <v>62540300</v>
      </c>
      <c r="M22" s="25">
        <v>55717827</v>
      </c>
      <c r="N22" s="25">
        <v>62540300</v>
      </c>
      <c r="O22" s="25">
        <v>55717827</v>
      </c>
      <c r="P22" s="25">
        <v>62540300</v>
      </c>
      <c r="Q22" s="25">
        <v>52542900</v>
      </c>
      <c r="R22" s="25">
        <v>9997400</v>
      </c>
      <c r="S22" s="27">
        <f t="shared" si="0"/>
        <v>0.52884568347678973</v>
      </c>
    </row>
    <row r="23" spans="1:19" ht="15.5" customHeight="1" x14ac:dyDescent="0.35">
      <c r="A23" s="20" t="s">
        <v>158</v>
      </c>
      <c r="B23" s="20" t="s">
        <v>19</v>
      </c>
      <c r="C23" s="20" t="s">
        <v>159</v>
      </c>
      <c r="D23" s="20" t="s">
        <v>160</v>
      </c>
      <c r="E23" s="20" t="s">
        <v>135</v>
      </c>
      <c r="F23" s="20"/>
      <c r="G23" s="25">
        <v>154738760</v>
      </c>
      <c r="H23" s="25">
        <v>8280808</v>
      </c>
      <c r="I23" s="26">
        <v>0</v>
      </c>
      <c r="J23" s="26">
        <v>0</v>
      </c>
      <c r="K23" s="25">
        <v>163019568</v>
      </c>
      <c r="L23" s="25">
        <v>64220538</v>
      </c>
      <c r="M23" s="25">
        <v>98799030</v>
      </c>
      <c r="N23" s="25">
        <v>64220538</v>
      </c>
      <c r="O23" s="25">
        <v>98799030</v>
      </c>
      <c r="P23" s="25">
        <v>55950326</v>
      </c>
      <c r="Q23" s="25">
        <v>5164000</v>
      </c>
      <c r="R23" s="25">
        <v>50786326</v>
      </c>
      <c r="S23" s="27">
        <f t="shared" si="0"/>
        <v>0.39394373809161365</v>
      </c>
    </row>
    <row r="24" spans="1:19" ht="15.5" customHeight="1" x14ac:dyDescent="0.35">
      <c r="A24" s="20" t="s">
        <v>161</v>
      </c>
      <c r="B24" s="20" t="s">
        <v>19</v>
      </c>
      <c r="C24" s="20" t="s">
        <v>162</v>
      </c>
      <c r="D24" s="20" t="s">
        <v>163</v>
      </c>
      <c r="E24" s="20" t="s">
        <v>135</v>
      </c>
      <c r="F24" s="20"/>
      <c r="G24" s="25">
        <v>66610076</v>
      </c>
      <c r="H24" s="25">
        <v>3564624</v>
      </c>
      <c r="I24" s="26">
        <v>0</v>
      </c>
      <c r="J24" s="26">
        <v>0</v>
      </c>
      <c r="K24" s="25">
        <v>70174700</v>
      </c>
      <c r="L24" s="25">
        <v>32964000</v>
      </c>
      <c r="M24" s="25">
        <v>37210700</v>
      </c>
      <c r="N24" s="25">
        <v>32964000</v>
      </c>
      <c r="O24" s="25">
        <v>37210700</v>
      </c>
      <c r="P24" s="25">
        <v>32964000</v>
      </c>
      <c r="Q24" s="25">
        <v>28023400</v>
      </c>
      <c r="R24" s="25">
        <v>4940600</v>
      </c>
      <c r="S24" s="27">
        <f t="shared" si="0"/>
        <v>0.46974194403396097</v>
      </c>
    </row>
    <row r="25" spans="1:19" ht="15.5" customHeight="1" x14ac:dyDescent="0.35">
      <c r="A25" s="20" t="s">
        <v>164</v>
      </c>
      <c r="B25" s="20" t="s">
        <v>19</v>
      </c>
      <c r="C25" s="20" t="s">
        <v>165</v>
      </c>
      <c r="D25" s="20" t="s">
        <v>166</v>
      </c>
      <c r="E25" s="20" t="s">
        <v>135</v>
      </c>
      <c r="F25" s="20"/>
      <c r="G25" s="25">
        <v>16421524</v>
      </c>
      <c r="H25" s="25">
        <v>81246</v>
      </c>
      <c r="I25" s="26">
        <v>0</v>
      </c>
      <c r="J25" s="26">
        <v>0</v>
      </c>
      <c r="K25" s="25">
        <v>16502770</v>
      </c>
      <c r="L25" s="25">
        <v>3988600</v>
      </c>
      <c r="M25" s="25">
        <v>12514170</v>
      </c>
      <c r="N25" s="25">
        <v>3988600</v>
      </c>
      <c r="O25" s="25">
        <v>12514170</v>
      </c>
      <c r="P25" s="25">
        <v>3988600</v>
      </c>
      <c r="Q25" s="25">
        <v>3374000</v>
      </c>
      <c r="R25" s="25">
        <v>614600</v>
      </c>
      <c r="S25" s="27">
        <f t="shared" si="0"/>
        <v>0.24169275824603992</v>
      </c>
    </row>
    <row r="26" spans="1:19" ht="15.5" customHeight="1" x14ac:dyDescent="0.35">
      <c r="A26" s="20" t="s">
        <v>167</v>
      </c>
      <c r="B26" s="20" t="s">
        <v>19</v>
      </c>
      <c r="C26" s="20" t="s">
        <v>168</v>
      </c>
      <c r="D26" s="20" t="s">
        <v>169</v>
      </c>
      <c r="E26" s="20" t="s">
        <v>135</v>
      </c>
      <c r="F26" s="20"/>
      <c r="G26" s="25">
        <v>49957554</v>
      </c>
      <c r="H26" s="25">
        <v>2673476</v>
      </c>
      <c r="I26" s="26">
        <v>0</v>
      </c>
      <c r="J26" s="26">
        <v>0</v>
      </c>
      <c r="K26" s="25">
        <v>52631030</v>
      </c>
      <c r="L26" s="25">
        <v>24724000</v>
      </c>
      <c r="M26" s="25">
        <v>27907030</v>
      </c>
      <c r="N26" s="25">
        <v>24724000</v>
      </c>
      <c r="O26" s="25">
        <v>27907030</v>
      </c>
      <c r="P26" s="25">
        <v>24724000</v>
      </c>
      <c r="Q26" s="25">
        <v>21018900</v>
      </c>
      <c r="R26" s="25">
        <v>3705100</v>
      </c>
      <c r="S26" s="27">
        <f t="shared" si="0"/>
        <v>0.46976089960618289</v>
      </c>
    </row>
    <row r="27" spans="1:19" ht="15.5" customHeight="1" x14ac:dyDescent="0.35">
      <c r="A27" s="20" t="s">
        <v>170</v>
      </c>
      <c r="B27" s="20" t="s">
        <v>19</v>
      </c>
      <c r="C27" s="20" t="s">
        <v>171</v>
      </c>
      <c r="D27" s="20" t="s">
        <v>172</v>
      </c>
      <c r="E27" s="20" t="s">
        <v>135</v>
      </c>
      <c r="F27" s="20"/>
      <c r="G27" s="25">
        <v>33305035</v>
      </c>
      <c r="H27" s="25">
        <v>1782314</v>
      </c>
      <c r="I27" s="26">
        <v>0</v>
      </c>
      <c r="J27" s="26">
        <v>0</v>
      </c>
      <c r="K27" s="25">
        <v>35087349</v>
      </c>
      <c r="L27" s="25">
        <v>16485200</v>
      </c>
      <c r="M27" s="25">
        <v>18602149</v>
      </c>
      <c r="N27" s="25">
        <v>16485200</v>
      </c>
      <c r="O27" s="25">
        <v>18602149</v>
      </c>
      <c r="P27" s="25">
        <v>16485200</v>
      </c>
      <c r="Q27" s="25">
        <v>14014700</v>
      </c>
      <c r="R27" s="25">
        <v>2470500</v>
      </c>
      <c r="S27" s="27">
        <f t="shared" si="0"/>
        <v>0.469833158384237</v>
      </c>
    </row>
    <row r="28" spans="1:19" s="19" customFormat="1" ht="22" customHeight="1" x14ac:dyDescent="0.35">
      <c r="A28" s="20"/>
      <c r="B28" s="20" t="s">
        <v>19</v>
      </c>
      <c r="C28" s="21" t="s">
        <v>173</v>
      </c>
      <c r="D28" s="21" t="s">
        <v>174</v>
      </c>
      <c r="E28" s="21"/>
      <c r="F28" s="21"/>
      <c r="G28" s="22">
        <v>134734743</v>
      </c>
      <c r="H28" s="22">
        <v>17219070</v>
      </c>
      <c r="I28" s="24">
        <v>0</v>
      </c>
      <c r="J28" s="24">
        <v>0</v>
      </c>
      <c r="K28" s="22">
        <v>151953813</v>
      </c>
      <c r="L28" s="22">
        <v>38645775</v>
      </c>
      <c r="M28" s="22">
        <v>113308038</v>
      </c>
      <c r="N28" s="22">
        <v>38645775</v>
      </c>
      <c r="O28" s="22">
        <v>113308038</v>
      </c>
      <c r="P28" s="22">
        <v>34378183</v>
      </c>
      <c r="Q28" s="22">
        <v>34378183</v>
      </c>
      <c r="R28" s="24">
        <v>0</v>
      </c>
      <c r="S28" s="23">
        <f t="shared" si="0"/>
        <v>0.25432579964281649</v>
      </c>
    </row>
    <row r="29" spans="1:19" s="19" customFormat="1" ht="15.5" customHeight="1" x14ac:dyDescent="0.35">
      <c r="A29" s="20"/>
      <c r="B29" s="20" t="s">
        <v>19</v>
      </c>
      <c r="C29" s="21" t="s">
        <v>175</v>
      </c>
      <c r="D29" s="21" t="s">
        <v>176</v>
      </c>
      <c r="E29" s="21"/>
      <c r="F29" s="21"/>
      <c r="G29" s="22">
        <v>134734743</v>
      </c>
      <c r="H29" s="22">
        <v>17219070</v>
      </c>
      <c r="I29" s="24">
        <v>0</v>
      </c>
      <c r="J29" s="24">
        <v>0</v>
      </c>
      <c r="K29" s="22">
        <v>151953813</v>
      </c>
      <c r="L29" s="22">
        <v>38645775</v>
      </c>
      <c r="M29" s="22">
        <v>113308038</v>
      </c>
      <c r="N29" s="22">
        <v>38645775</v>
      </c>
      <c r="O29" s="22">
        <v>113308038</v>
      </c>
      <c r="P29" s="22">
        <v>34378183</v>
      </c>
      <c r="Q29" s="22">
        <v>34378183</v>
      </c>
      <c r="R29" s="24">
        <v>0</v>
      </c>
      <c r="S29" s="23">
        <f t="shared" si="0"/>
        <v>0.25432579964281649</v>
      </c>
    </row>
    <row r="30" spans="1:19" ht="15.5" customHeight="1" x14ac:dyDescent="0.35">
      <c r="A30" s="20" t="s">
        <v>177</v>
      </c>
      <c r="B30" s="20" t="s">
        <v>19</v>
      </c>
      <c r="C30" s="20" t="s">
        <v>178</v>
      </c>
      <c r="D30" s="20" t="s">
        <v>179</v>
      </c>
      <c r="E30" s="20" t="s">
        <v>135</v>
      </c>
      <c r="F30" s="20"/>
      <c r="G30" s="25">
        <v>85701466</v>
      </c>
      <c r="H30" s="25">
        <v>4586297</v>
      </c>
      <c r="I30" s="26">
        <v>0</v>
      </c>
      <c r="J30" s="26">
        <v>0</v>
      </c>
      <c r="K30" s="25">
        <v>90287763</v>
      </c>
      <c r="L30" s="25">
        <v>19490283</v>
      </c>
      <c r="M30" s="25">
        <v>70797480</v>
      </c>
      <c r="N30" s="25">
        <v>19490283</v>
      </c>
      <c r="O30" s="25">
        <v>70797480</v>
      </c>
      <c r="P30" s="25">
        <v>19490283</v>
      </c>
      <c r="Q30" s="25">
        <v>19490283</v>
      </c>
      <c r="R30" s="26">
        <v>0</v>
      </c>
      <c r="S30" s="27">
        <f t="shared" si="0"/>
        <v>0.21586848928796695</v>
      </c>
    </row>
    <row r="31" spans="1:19" ht="15.5" customHeight="1" x14ac:dyDescent="0.35">
      <c r="A31" s="20" t="s">
        <v>180</v>
      </c>
      <c r="B31" s="20" t="s">
        <v>19</v>
      </c>
      <c r="C31" s="20" t="s">
        <v>181</v>
      </c>
      <c r="D31" s="20" t="s">
        <v>182</v>
      </c>
      <c r="E31" s="20" t="s">
        <v>135</v>
      </c>
      <c r="F31" s="20"/>
      <c r="G31" s="25">
        <v>41696608</v>
      </c>
      <c r="H31" s="25">
        <v>12240157</v>
      </c>
      <c r="I31" s="26">
        <v>0</v>
      </c>
      <c r="J31" s="26">
        <v>0</v>
      </c>
      <c r="K31" s="25">
        <v>53936765</v>
      </c>
      <c r="L31" s="25">
        <v>16040703</v>
      </c>
      <c r="M31" s="25">
        <v>37896062</v>
      </c>
      <c r="N31" s="25">
        <v>16040703</v>
      </c>
      <c r="O31" s="25">
        <v>37896062</v>
      </c>
      <c r="P31" s="25">
        <v>12243282</v>
      </c>
      <c r="Q31" s="25">
        <v>12243282</v>
      </c>
      <c r="R31" s="26">
        <v>0</v>
      </c>
      <c r="S31" s="27">
        <f t="shared" si="0"/>
        <v>0.29739831448919862</v>
      </c>
    </row>
    <row r="32" spans="1:19" ht="15.5" customHeight="1" x14ac:dyDescent="0.35">
      <c r="A32" s="20" t="s">
        <v>183</v>
      </c>
      <c r="B32" s="20" t="s">
        <v>19</v>
      </c>
      <c r="C32" s="20" t="s">
        <v>184</v>
      </c>
      <c r="D32" s="20" t="s">
        <v>185</v>
      </c>
      <c r="E32" s="20" t="s">
        <v>135</v>
      </c>
      <c r="F32" s="20"/>
      <c r="G32" s="25">
        <v>7336669</v>
      </c>
      <c r="H32" s="25">
        <v>392616</v>
      </c>
      <c r="I32" s="26">
        <v>0</v>
      </c>
      <c r="J32" s="26">
        <v>0</v>
      </c>
      <c r="K32" s="25">
        <v>7729285</v>
      </c>
      <c r="L32" s="25">
        <v>3114789</v>
      </c>
      <c r="M32" s="25">
        <v>4614496</v>
      </c>
      <c r="N32" s="25">
        <v>3114789</v>
      </c>
      <c r="O32" s="25">
        <v>4614496</v>
      </c>
      <c r="P32" s="25">
        <v>2644618</v>
      </c>
      <c r="Q32" s="25">
        <v>2644618</v>
      </c>
      <c r="R32" s="26">
        <v>0</v>
      </c>
      <c r="S32" s="27">
        <f t="shared" si="0"/>
        <v>0.40298539903755654</v>
      </c>
    </row>
    <row r="33" spans="1:19" s="19" customFormat="1" ht="15.5" customHeight="1" x14ac:dyDescent="0.35">
      <c r="A33" s="20"/>
      <c r="B33" s="20" t="s">
        <v>19</v>
      </c>
      <c r="C33" s="21" t="s">
        <v>186</v>
      </c>
      <c r="D33" s="21" t="s">
        <v>187</v>
      </c>
      <c r="E33" s="21"/>
      <c r="F33" s="21"/>
      <c r="G33" s="22">
        <v>2977788556</v>
      </c>
      <c r="H33" s="22">
        <v>1683994545.4000001</v>
      </c>
      <c r="I33" s="22">
        <v>160400000</v>
      </c>
      <c r="J33" s="22">
        <v>160400000</v>
      </c>
      <c r="K33" s="22">
        <v>4661783101.3999996</v>
      </c>
      <c r="L33" s="22">
        <v>3888858657.73</v>
      </c>
      <c r="M33" s="22">
        <v>772924443.66999996</v>
      </c>
      <c r="N33" s="22">
        <v>2953167832.2600002</v>
      </c>
      <c r="O33" s="22">
        <v>1708615269.1400001</v>
      </c>
      <c r="P33" s="22">
        <v>1689216722.3800001</v>
      </c>
      <c r="Q33" s="22">
        <v>1689216722.3800001</v>
      </c>
      <c r="R33" s="24">
        <v>0</v>
      </c>
      <c r="S33" s="23">
        <f t="shared" si="0"/>
        <v>0.63348460621711933</v>
      </c>
    </row>
    <row r="34" spans="1:19" s="19" customFormat="1" ht="15.5" customHeight="1" x14ac:dyDescent="0.35">
      <c r="A34" s="20"/>
      <c r="B34" s="20" t="s">
        <v>19</v>
      </c>
      <c r="C34" s="21" t="s">
        <v>188</v>
      </c>
      <c r="D34" s="21" t="s">
        <v>189</v>
      </c>
      <c r="E34" s="21"/>
      <c r="F34" s="21"/>
      <c r="G34" s="22">
        <v>16000000</v>
      </c>
      <c r="H34" s="22">
        <v>50000000</v>
      </c>
      <c r="I34" s="24">
        <v>0</v>
      </c>
      <c r="J34" s="24">
        <v>0</v>
      </c>
      <c r="K34" s="22">
        <v>66000000</v>
      </c>
      <c r="L34" s="22">
        <v>52318749</v>
      </c>
      <c r="M34" s="22">
        <v>13681251</v>
      </c>
      <c r="N34" s="24">
        <v>0</v>
      </c>
      <c r="O34" s="22">
        <v>66000000</v>
      </c>
      <c r="P34" s="24">
        <v>0</v>
      </c>
      <c r="Q34" s="24">
        <v>0</v>
      </c>
      <c r="R34" s="24">
        <v>0</v>
      </c>
      <c r="S34" s="23">
        <f t="shared" si="0"/>
        <v>0</v>
      </c>
    </row>
    <row r="35" spans="1:19" s="19" customFormat="1" ht="15.5" customHeight="1" x14ac:dyDescent="0.35">
      <c r="A35" s="20"/>
      <c r="B35" s="20" t="s">
        <v>19</v>
      </c>
      <c r="C35" s="21" t="s">
        <v>190</v>
      </c>
      <c r="D35" s="21" t="s">
        <v>191</v>
      </c>
      <c r="E35" s="21"/>
      <c r="F35" s="21"/>
      <c r="G35" s="22">
        <v>16000000</v>
      </c>
      <c r="H35" s="22">
        <v>50000000</v>
      </c>
      <c r="I35" s="24">
        <v>0</v>
      </c>
      <c r="J35" s="24">
        <v>0</v>
      </c>
      <c r="K35" s="22">
        <v>66000000</v>
      </c>
      <c r="L35" s="22">
        <v>52318749</v>
      </c>
      <c r="M35" s="22">
        <v>13681251</v>
      </c>
      <c r="N35" s="24">
        <v>0</v>
      </c>
      <c r="O35" s="22">
        <v>66000000</v>
      </c>
      <c r="P35" s="24">
        <v>0</v>
      </c>
      <c r="Q35" s="24">
        <v>0</v>
      </c>
      <c r="R35" s="24">
        <v>0</v>
      </c>
      <c r="S35" s="23">
        <f t="shared" si="0"/>
        <v>0</v>
      </c>
    </row>
    <row r="36" spans="1:19" s="19" customFormat="1" ht="15.5" customHeight="1" x14ac:dyDescent="0.35">
      <c r="A36" s="20"/>
      <c r="B36" s="20" t="s">
        <v>19</v>
      </c>
      <c r="C36" s="21" t="s">
        <v>192</v>
      </c>
      <c r="D36" s="21" t="s">
        <v>193</v>
      </c>
      <c r="E36" s="21"/>
      <c r="F36" s="21"/>
      <c r="G36" s="22">
        <v>16000000</v>
      </c>
      <c r="H36" s="22">
        <v>50000000</v>
      </c>
      <c r="I36" s="24">
        <v>0</v>
      </c>
      <c r="J36" s="24">
        <v>0</v>
      </c>
      <c r="K36" s="22">
        <v>66000000</v>
      </c>
      <c r="L36" s="22">
        <v>52318749</v>
      </c>
      <c r="M36" s="22">
        <v>13681251</v>
      </c>
      <c r="N36" s="24">
        <v>0</v>
      </c>
      <c r="O36" s="22">
        <v>66000000</v>
      </c>
      <c r="P36" s="24">
        <v>0</v>
      </c>
      <c r="Q36" s="24">
        <v>0</v>
      </c>
      <c r="R36" s="24">
        <v>0</v>
      </c>
      <c r="S36" s="23">
        <f t="shared" si="0"/>
        <v>0</v>
      </c>
    </row>
    <row r="37" spans="1:19" s="19" customFormat="1" ht="23.5" customHeight="1" x14ac:dyDescent="0.35">
      <c r="A37" s="20"/>
      <c r="B37" s="20" t="s">
        <v>19</v>
      </c>
      <c r="C37" s="21" t="s">
        <v>194</v>
      </c>
      <c r="D37" s="21" t="s">
        <v>195</v>
      </c>
      <c r="E37" s="21"/>
      <c r="F37" s="21"/>
      <c r="G37" s="22">
        <v>16000000</v>
      </c>
      <c r="H37" s="22">
        <v>50000000</v>
      </c>
      <c r="I37" s="24">
        <v>0</v>
      </c>
      <c r="J37" s="24">
        <v>0</v>
      </c>
      <c r="K37" s="22">
        <v>66000000</v>
      </c>
      <c r="L37" s="22">
        <v>52318749</v>
      </c>
      <c r="M37" s="22">
        <v>13681251</v>
      </c>
      <c r="N37" s="24">
        <v>0</v>
      </c>
      <c r="O37" s="22">
        <v>66000000</v>
      </c>
      <c r="P37" s="24">
        <v>0</v>
      </c>
      <c r="Q37" s="24">
        <v>0</v>
      </c>
      <c r="R37" s="24">
        <v>0</v>
      </c>
      <c r="S37" s="23">
        <f t="shared" si="0"/>
        <v>0</v>
      </c>
    </row>
    <row r="38" spans="1:19" ht="15.5" customHeight="1" x14ac:dyDescent="0.35">
      <c r="A38" s="20" t="s">
        <v>196</v>
      </c>
      <c r="B38" s="20" t="s">
        <v>19</v>
      </c>
      <c r="C38" s="20" t="s">
        <v>197</v>
      </c>
      <c r="D38" s="20" t="s">
        <v>198</v>
      </c>
      <c r="E38" s="20" t="s">
        <v>135</v>
      </c>
      <c r="F38" s="20"/>
      <c r="G38" s="25">
        <v>16000000</v>
      </c>
      <c r="H38" s="25">
        <v>50000000</v>
      </c>
      <c r="I38" s="26">
        <v>0</v>
      </c>
      <c r="J38" s="26">
        <v>0</v>
      </c>
      <c r="K38" s="25">
        <v>66000000</v>
      </c>
      <c r="L38" s="25">
        <v>52318749</v>
      </c>
      <c r="M38" s="25">
        <v>13681251</v>
      </c>
      <c r="N38" s="26">
        <v>0</v>
      </c>
      <c r="O38" s="25">
        <v>66000000</v>
      </c>
      <c r="P38" s="26">
        <v>0</v>
      </c>
      <c r="Q38" s="26">
        <v>0</v>
      </c>
      <c r="R38" s="26">
        <v>0</v>
      </c>
      <c r="S38" s="27">
        <f t="shared" si="0"/>
        <v>0</v>
      </c>
    </row>
    <row r="39" spans="1:19" s="19" customFormat="1" ht="15.5" customHeight="1" x14ac:dyDescent="0.35">
      <c r="A39" s="20"/>
      <c r="B39" s="20" t="s">
        <v>19</v>
      </c>
      <c r="C39" s="21" t="s">
        <v>199</v>
      </c>
      <c r="D39" s="21" t="s">
        <v>200</v>
      </c>
      <c r="E39" s="21"/>
      <c r="F39" s="21"/>
      <c r="G39" s="22">
        <v>2961788556</v>
      </c>
      <c r="H39" s="22">
        <v>1633994545.4000001</v>
      </c>
      <c r="I39" s="22">
        <v>160400000</v>
      </c>
      <c r="J39" s="22">
        <v>160400000</v>
      </c>
      <c r="K39" s="22">
        <v>4595783101.3999996</v>
      </c>
      <c r="L39" s="22">
        <v>3836539908.73</v>
      </c>
      <c r="M39" s="22">
        <v>759243192.66999996</v>
      </c>
      <c r="N39" s="22">
        <v>2953167832.2600002</v>
      </c>
      <c r="O39" s="22">
        <v>1642615269.1400001</v>
      </c>
      <c r="P39" s="22">
        <v>1689216722.3800001</v>
      </c>
      <c r="Q39" s="22">
        <v>1689216722.3800001</v>
      </c>
      <c r="R39" s="24">
        <v>0</v>
      </c>
      <c r="S39" s="23">
        <f t="shared" si="0"/>
        <v>0.64258207297911552</v>
      </c>
    </row>
    <row r="40" spans="1:19" s="19" customFormat="1" ht="15.5" customHeight="1" x14ac:dyDescent="0.35">
      <c r="A40" s="20"/>
      <c r="B40" s="20" t="s">
        <v>19</v>
      </c>
      <c r="C40" s="21" t="s">
        <v>201</v>
      </c>
      <c r="D40" s="21" t="s">
        <v>202</v>
      </c>
      <c r="E40" s="21"/>
      <c r="F40" s="21"/>
      <c r="G40" s="22">
        <v>98360000</v>
      </c>
      <c r="H40" s="24">
        <v>0</v>
      </c>
      <c r="I40" s="22">
        <v>5000000</v>
      </c>
      <c r="J40" s="24">
        <v>0</v>
      </c>
      <c r="K40" s="22">
        <v>103360000</v>
      </c>
      <c r="L40" s="22">
        <v>11360000</v>
      </c>
      <c r="M40" s="22">
        <v>92000000</v>
      </c>
      <c r="N40" s="22">
        <v>387999.33</v>
      </c>
      <c r="O40" s="22">
        <v>102972000.67</v>
      </c>
      <c r="P40" s="22">
        <v>387999.33</v>
      </c>
      <c r="Q40" s="22">
        <v>387999.33</v>
      </c>
      <c r="R40" s="24">
        <v>0</v>
      </c>
      <c r="S40" s="23">
        <f t="shared" si="0"/>
        <v>3.7538634868421053E-3</v>
      </c>
    </row>
    <row r="41" spans="1:19" ht="23" customHeight="1" x14ac:dyDescent="0.35">
      <c r="A41" s="20" t="s">
        <v>203</v>
      </c>
      <c r="B41" s="20" t="s">
        <v>19</v>
      </c>
      <c r="C41" s="20" t="s">
        <v>204</v>
      </c>
      <c r="D41" s="20" t="s">
        <v>205</v>
      </c>
      <c r="E41" s="20" t="s">
        <v>135</v>
      </c>
      <c r="F41" s="20"/>
      <c r="G41" s="26">
        <v>0</v>
      </c>
      <c r="H41" s="26">
        <v>0</v>
      </c>
      <c r="I41" s="25">
        <v>5000000</v>
      </c>
      <c r="J41" s="26">
        <v>0</v>
      </c>
      <c r="K41" s="25">
        <v>5000000</v>
      </c>
      <c r="L41" s="25">
        <v>5000000</v>
      </c>
      <c r="M41" s="26">
        <v>0</v>
      </c>
      <c r="N41" s="26">
        <v>0</v>
      </c>
      <c r="O41" s="25">
        <v>5000000</v>
      </c>
      <c r="P41" s="26">
        <v>0</v>
      </c>
      <c r="Q41" s="26">
        <v>0</v>
      </c>
      <c r="R41" s="26">
        <v>0</v>
      </c>
      <c r="S41" s="27">
        <f t="shared" si="0"/>
        <v>0</v>
      </c>
    </row>
    <row r="42" spans="1:19" ht="23" customHeight="1" x14ac:dyDescent="0.35">
      <c r="A42" s="20" t="s">
        <v>206</v>
      </c>
      <c r="B42" s="20" t="s">
        <v>19</v>
      </c>
      <c r="C42" s="20" t="s">
        <v>207</v>
      </c>
      <c r="D42" s="20" t="s">
        <v>205</v>
      </c>
      <c r="E42" s="20" t="s">
        <v>135</v>
      </c>
      <c r="F42" s="20"/>
      <c r="G42" s="25">
        <v>88000000</v>
      </c>
      <c r="H42" s="26">
        <v>0</v>
      </c>
      <c r="I42" s="26">
        <v>0</v>
      </c>
      <c r="J42" s="26">
        <v>0</v>
      </c>
      <c r="K42" s="25">
        <v>88000000</v>
      </c>
      <c r="L42" s="26">
        <v>0</v>
      </c>
      <c r="M42" s="25">
        <v>88000000</v>
      </c>
      <c r="N42" s="26">
        <v>0</v>
      </c>
      <c r="O42" s="25">
        <v>88000000</v>
      </c>
      <c r="P42" s="26">
        <v>0</v>
      </c>
      <c r="Q42" s="26">
        <v>0</v>
      </c>
      <c r="R42" s="26">
        <v>0</v>
      </c>
      <c r="S42" s="27">
        <f t="shared" si="0"/>
        <v>0</v>
      </c>
    </row>
    <row r="43" spans="1:19" ht="23" customHeight="1" x14ac:dyDescent="0.35">
      <c r="A43" s="20" t="s">
        <v>208</v>
      </c>
      <c r="B43" s="20" t="s">
        <v>19</v>
      </c>
      <c r="C43" s="20" t="s">
        <v>209</v>
      </c>
      <c r="D43" s="20" t="s">
        <v>205</v>
      </c>
      <c r="E43" s="20" t="s">
        <v>135</v>
      </c>
      <c r="F43" s="20"/>
      <c r="G43" s="25">
        <v>4000000</v>
      </c>
      <c r="H43" s="26">
        <v>0</v>
      </c>
      <c r="I43" s="26">
        <v>0</v>
      </c>
      <c r="J43" s="26">
        <v>0</v>
      </c>
      <c r="K43" s="25">
        <v>4000000</v>
      </c>
      <c r="L43" s="26">
        <v>0</v>
      </c>
      <c r="M43" s="25">
        <v>4000000</v>
      </c>
      <c r="N43" s="26">
        <v>0</v>
      </c>
      <c r="O43" s="25">
        <v>4000000</v>
      </c>
      <c r="P43" s="26">
        <v>0</v>
      </c>
      <c r="Q43" s="26">
        <v>0</v>
      </c>
      <c r="R43" s="26">
        <v>0</v>
      </c>
      <c r="S43" s="27">
        <f t="shared" si="0"/>
        <v>0</v>
      </c>
    </row>
    <row r="44" spans="1:19" ht="23" customHeight="1" x14ac:dyDescent="0.35">
      <c r="A44" s="20" t="s">
        <v>210</v>
      </c>
      <c r="B44" s="20" t="s">
        <v>19</v>
      </c>
      <c r="C44" s="20" t="s">
        <v>211</v>
      </c>
      <c r="D44" s="20" t="s">
        <v>205</v>
      </c>
      <c r="E44" s="20" t="s">
        <v>135</v>
      </c>
      <c r="F44" s="20"/>
      <c r="G44" s="25">
        <v>6360000</v>
      </c>
      <c r="H44" s="26">
        <v>0</v>
      </c>
      <c r="I44" s="26">
        <v>0</v>
      </c>
      <c r="J44" s="26">
        <v>0</v>
      </c>
      <c r="K44" s="25">
        <v>6360000</v>
      </c>
      <c r="L44" s="25">
        <v>6360000</v>
      </c>
      <c r="M44" s="26">
        <v>0</v>
      </c>
      <c r="N44" s="25">
        <v>387999.33</v>
      </c>
      <c r="O44" s="25">
        <v>5972000.6699999999</v>
      </c>
      <c r="P44" s="25">
        <v>387999.33</v>
      </c>
      <c r="Q44" s="25">
        <v>387999.33</v>
      </c>
      <c r="R44" s="26">
        <v>0</v>
      </c>
      <c r="S44" s="27">
        <f t="shared" si="0"/>
        <v>6.1006183962264156E-2</v>
      </c>
    </row>
    <row r="45" spans="1:19" s="19" customFormat="1" ht="15.5" customHeight="1" x14ac:dyDescent="0.35">
      <c r="A45" s="20"/>
      <c r="B45" s="20" t="s">
        <v>19</v>
      </c>
      <c r="C45" s="21" t="s">
        <v>212</v>
      </c>
      <c r="D45" s="21" t="s">
        <v>213</v>
      </c>
      <c r="E45" s="21"/>
      <c r="F45" s="21"/>
      <c r="G45" s="22">
        <v>2863428556</v>
      </c>
      <c r="H45" s="22">
        <v>1633994545.4000001</v>
      </c>
      <c r="I45" s="22">
        <v>155400000</v>
      </c>
      <c r="J45" s="22">
        <v>160400000</v>
      </c>
      <c r="K45" s="22">
        <v>4492423101.3999996</v>
      </c>
      <c r="L45" s="22">
        <v>3825179908.73</v>
      </c>
      <c r="M45" s="22">
        <v>667243192.66999996</v>
      </c>
      <c r="N45" s="22">
        <v>2952779832.9299998</v>
      </c>
      <c r="O45" s="22">
        <v>1539643268.47</v>
      </c>
      <c r="P45" s="22">
        <v>1688828723.05</v>
      </c>
      <c r="Q45" s="22">
        <v>1688828723.05</v>
      </c>
      <c r="R45" s="24">
        <v>0</v>
      </c>
      <c r="S45" s="23">
        <f t="shared" si="0"/>
        <v>0.6572799948450555</v>
      </c>
    </row>
    <row r="46" spans="1:19" ht="31.5" customHeight="1" x14ac:dyDescent="0.35">
      <c r="A46" s="20" t="s">
        <v>214</v>
      </c>
      <c r="B46" s="20" t="s">
        <v>19</v>
      </c>
      <c r="C46" s="20" t="s">
        <v>215</v>
      </c>
      <c r="D46" s="20" t="s">
        <v>216</v>
      </c>
      <c r="E46" s="20" t="s">
        <v>135</v>
      </c>
      <c r="F46" s="20"/>
      <c r="G46" s="25">
        <v>14760000</v>
      </c>
      <c r="H46" s="26">
        <v>0</v>
      </c>
      <c r="I46" s="26">
        <v>0</v>
      </c>
      <c r="J46" s="26">
        <v>0</v>
      </c>
      <c r="K46" s="25">
        <v>14760000</v>
      </c>
      <c r="L46" s="25">
        <v>14760000</v>
      </c>
      <c r="M46" s="26">
        <v>0</v>
      </c>
      <c r="N46" s="25">
        <v>13800000</v>
      </c>
      <c r="O46" s="25">
        <v>960000</v>
      </c>
      <c r="P46" s="25">
        <v>11500000</v>
      </c>
      <c r="Q46" s="25">
        <v>11500000</v>
      </c>
      <c r="R46" s="26">
        <v>0</v>
      </c>
      <c r="S46" s="27">
        <f t="shared" si="0"/>
        <v>0.93495934959349591</v>
      </c>
    </row>
    <row r="47" spans="1:19" ht="31.5" customHeight="1" x14ac:dyDescent="0.35">
      <c r="A47" s="20" t="s">
        <v>217</v>
      </c>
      <c r="B47" s="20" t="s">
        <v>19</v>
      </c>
      <c r="C47" s="20" t="s">
        <v>218</v>
      </c>
      <c r="D47" s="20" t="s">
        <v>216</v>
      </c>
      <c r="E47" s="20" t="s">
        <v>135</v>
      </c>
      <c r="F47" s="20"/>
      <c r="G47" s="25">
        <v>62400000</v>
      </c>
      <c r="H47" s="25">
        <v>18000000</v>
      </c>
      <c r="I47" s="26">
        <v>0</v>
      </c>
      <c r="J47" s="26">
        <v>0</v>
      </c>
      <c r="K47" s="25">
        <v>80400000</v>
      </c>
      <c r="L47" s="25">
        <v>62800000</v>
      </c>
      <c r="M47" s="25">
        <v>17600000</v>
      </c>
      <c r="N47" s="25">
        <v>62800000</v>
      </c>
      <c r="O47" s="25">
        <v>17600000</v>
      </c>
      <c r="P47" s="25">
        <v>25800000</v>
      </c>
      <c r="Q47" s="25">
        <v>25800000</v>
      </c>
      <c r="R47" s="26">
        <v>0</v>
      </c>
      <c r="S47" s="27">
        <f t="shared" si="0"/>
        <v>0.78109452736318408</v>
      </c>
    </row>
    <row r="48" spans="1:19" ht="31.5" customHeight="1" x14ac:dyDescent="0.35">
      <c r="A48" s="20" t="s">
        <v>219</v>
      </c>
      <c r="B48" s="20" t="s">
        <v>19</v>
      </c>
      <c r="C48" s="20" t="s">
        <v>220</v>
      </c>
      <c r="D48" s="20" t="s">
        <v>216</v>
      </c>
      <c r="E48" s="20" t="s">
        <v>135</v>
      </c>
      <c r="F48" s="20"/>
      <c r="G48" s="25">
        <v>180000000</v>
      </c>
      <c r="H48" s="25">
        <v>162600000</v>
      </c>
      <c r="I48" s="25">
        <v>137400000</v>
      </c>
      <c r="J48" s="26">
        <v>0</v>
      </c>
      <c r="K48" s="25">
        <v>480000000</v>
      </c>
      <c r="L48" s="25">
        <v>388053267</v>
      </c>
      <c r="M48" s="25">
        <v>91946733</v>
      </c>
      <c r="N48" s="25">
        <v>388053267</v>
      </c>
      <c r="O48" s="25">
        <v>91946733</v>
      </c>
      <c r="P48" s="25">
        <v>388053267</v>
      </c>
      <c r="Q48" s="25">
        <v>388053267</v>
      </c>
      <c r="R48" s="26">
        <v>0</v>
      </c>
      <c r="S48" s="27">
        <f t="shared" si="0"/>
        <v>0.80844430624999997</v>
      </c>
    </row>
    <row r="49" spans="1:19" ht="23.5" customHeight="1" x14ac:dyDescent="0.35">
      <c r="A49" s="20" t="s">
        <v>221</v>
      </c>
      <c r="B49" s="20" t="s">
        <v>19</v>
      </c>
      <c r="C49" s="20" t="s">
        <v>222</v>
      </c>
      <c r="D49" s="20" t="s">
        <v>223</v>
      </c>
      <c r="E49" s="20" t="s">
        <v>135</v>
      </c>
      <c r="F49" s="20"/>
      <c r="G49" s="25">
        <v>11227480</v>
      </c>
      <c r="H49" s="26">
        <v>0</v>
      </c>
      <c r="I49" s="26">
        <v>0</v>
      </c>
      <c r="J49" s="26">
        <v>0</v>
      </c>
      <c r="K49" s="25">
        <v>11227480</v>
      </c>
      <c r="L49" s="25">
        <v>5644000</v>
      </c>
      <c r="M49" s="25">
        <v>5583480</v>
      </c>
      <c r="N49" s="25">
        <v>5644000</v>
      </c>
      <c r="O49" s="25">
        <v>5583480</v>
      </c>
      <c r="P49" s="25">
        <v>5644000</v>
      </c>
      <c r="Q49" s="25">
        <v>5644000</v>
      </c>
      <c r="R49" s="26">
        <v>0</v>
      </c>
      <c r="S49" s="27">
        <f t="shared" si="0"/>
        <v>0.5026951729150263</v>
      </c>
    </row>
    <row r="50" spans="1:19" ht="23.5" customHeight="1" x14ac:dyDescent="0.35">
      <c r="A50" s="20" t="s">
        <v>224</v>
      </c>
      <c r="B50" s="20" t="s">
        <v>19</v>
      </c>
      <c r="C50" s="20" t="s">
        <v>225</v>
      </c>
      <c r="D50" s="20" t="s">
        <v>223</v>
      </c>
      <c r="E50" s="20" t="s">
        <v>135</v>
      </c>
      <c r="F50" s="20"/>
      <c r="G50" s="25">
        <v>124658424</v>
      </c>
      <c r="H50" s="26">
        <v>0</v>
      </c>
      <c r="I50" s="26">
        <v>0</v>
      </c>
      <c r="J50" s="25">
        <v>23000000</v>
      </c>
      <c r="K50" s="25">
        <v>101658424</v>
      </c>
      <c r="L50" s="25">
        <v>60984779</v>
      </c>
      <c r="M50" s="25">
        <v>40673645</v>
      </c>
      <c r="N50" s="25">
        <v>60984779</v>
      </c>
      <c r="O50" s="25">
        <v>40673645</v>
      </c>
      <c r="P50" s="25">
        <v>60984779</v>
      </c>
      <c r="Q50" s="25">
        <v>60984779</v>
      </c>
      <c r="R50" s="26">
        <v>0</v>
      </c>
      <c r="S50" s="27">
        <f t="shared" si="0"/>
        <v>0.59989892229688713</v>
      </c>
    </row>
    <row r="51" spans="1:19" ht="15.5" customHeight="1" x14ac:dyDescent="0.35">
      <c r="A51" s="20" t="s">
        <v>226</v>
      </c>
      <c r="B51" s="20" t="s">
        <v>19</v>
      </c>
      <c r="C51" s="20" t="s">
        <v>227</v>
      </c>
      <c r="D51" s="20" t="s">
        <v>228</v>
      </c>
      <c r="E51" s="20" t="s">
        <v>135</v>
      </c>
      <c r="F51" s="20"/>
      <c r="G51" s="25">
        <v>480000</v>
      </c>
      <c r="H51" s="26">
        <v>0</v>
      </c>
      <c r="I51" s="26">
        <v>0</v>
      </c>
      <c r="J51" s="26">
        <v>0</v>
      </c>
      <c r="K51" s="25">
        <v>480000</v>
      </c>
      <c r="L51" s="25">
        <v>480000</v>
      </c>
      <c r="M51" s="26">
        <v>0</v>
      </c>
      <c r="N51" s="26">
        <v>0</v>
      </c>
      <c r="O51" s="25">
        <v>480000</v>
      </c>
      <c r="P51" s="26">
        <v>0</v>
      </c>
      <c r="Q51" s="26">
        <v>0</v>
      </c>
      <c r="R51" s="26">
        <v>0</v>
      </c>
      <c r="S51" s="27">
        <f t="shared" si="0"/>
        <v>0</v>
      </c>
    </row>
    <row r="52" spans="1:19" ht="15.5" customHeight="1" x14ac:dyDescent="0.35">
      <c r="A52" s="20" t="s">
        <v>229</v>
      </c>
      <c r="B52" s="20" t="s">
        <v>19</v>
      </c>
      <c r="C52" s="20" t="s">
        <v>230</v>
      </c>
      <c r="D52" s="20" t="s">
        <v>228</v>
      </c>
      <c r="E52" s="20" t="s">
        <v>135</v>
      </c>
      <c r="F52" s="20"/>
      <c r="G52" s="25">
        <v>147000000</v>
      </c>
      <c r="H52" s="25">
        <v>85000000</v>
      </c>
      <c r="I52" s="26">
        <v>0</v>
      </c>
      <c r="J52" s="26">
        <v>0</v>
      </c>
      <c r="K52" s="25">
        <v>232000000</v>
      </c>
      <c r="L52" s="25">
        <v>141600000</v>
      </c>
      <c r="M52" s="25">
        <v>90400000</v>
      </c>
      <c r="N52" s="25">
        <v>141600000</v>
      </c>
      <c r="O52" s="25">
        <v>90400000</v>
      </c>
      <c r="P52" s="25">
        <v>97900000</v>
      </c>
      <c r="Q52" s="25">
        <v>97900000</v>
      </c>
      <c r="R52" s="26">
        <v>0</v>
      </c>
      <c r="S52" s="27">
        <f t="shared" si="0"/>
        <v>0.6103448275862069</v>
      </c>
    </row>
    <row r="53" spans="1:19" ht="15.5" customHeight="1" x14ac:dyDescent="0.35">
      <c r="A53" s="20" t="s">
        <v>231</v>
      </c>
      <c r="B53" s="20" t="s">
        <v>19</v>
      </c>
      <c r="C53" s="20" t="s">
        <v>232</v>
      </c>
      <c r="D53" s="20" t="s">
        <v>228</v>
      </c>
      <c r="E53" s="20" t="s">
        <v>135</v>
      </c>
      <c r="F53" s="20"/>
      <c r="G53" s="25">
        <v>24000000</v>
      </c>
      <c r="H53" s="25">
        <v>7350000</v>
      </c>
      <c r="I53" s="26">
        <v>0</v>
      </c>
      <c r="J53" s="26">
        <v>0</v>
      </c>
      <c r="K53" s="25">
        <v>31350000</v>
      </c>
      <c r="L53" s="25">
        <v>9020000</v>
      </c>
      <c r="M53" s="25">
        <v>22330000</v>
      </c>
      <c r="N53" s="25">
        <v>9020000</v>
      </c>
      <c r="O53" s="25">
        <v>22330000</v>
      </c>
      <c r="P53" s="25">
        <v>9020000</v>
      </c>
      <c r="Q53" s="25">
        <v>9020000</v>
      </c>
      <c r="R53" s="26">
        <v>0</v>
      </c>
      <c r="S53" s="27">
        <f t="shared" si="0"/>
        <v>0.28771929824561404</v>
      </c>
    </row>
    <row r="54" spans="1:19" ht="15.5" customHeight="1" x14ac:dyDescent="0.35">
      <c r="A54" s="20" t="s">
        <v>233</v>
      </c>
      <c r="B54" s="20" t="s">
        <v>19</v>
      </c>
      <c r="C54" s="20" t="s">
        <v>234</v>
      </c>
      <c r="D54" s="20" t="s">
        <v>228</v>
      </c>
      <c r="E54" s="20" t="s">
        <v>135</v>
      </c>
      <c r="F54" s="20"/>
      <c r="G54" s="25">
        <v>21000000</v>
      </c>
      <c r="H54" s="25">
        <v>14000000</v>
      </c>
      <c r="I54" s="26">
        <v>0</v>
      </c>
      <c r="J54" s="26">
        <v>0</v>
      </c>
      <c r="K54" s="25">
        <v>35000000</v>
      </c>
      <c r="L54" s="25">
        <v>21000000</v>
      </c>
      <c r="M54" s="25">
        <v>14000000</v>
      </c>
      <c r="N54" s="25">
        <v>21000000</v>
      </c>
      <c r="O54" s="25">
        <v>14000000</v>
      </c>
      <c r="P54" s="25">
        <v>7000000</v>
      </c>
      <c r="Q54" s="25">
        <v>7000000</v>
      </c>
      <c r="R54" s="26">
        <v>0</v>
      </c>
      <c r="S54" s="27">
        <f t="shared" si="0"/>
        <v>0.6</v>
      </c>
    </row>
    <row r="55" spans="1:19" ht="15.5" customHeight="1" x14ac:dyDescent="0.35">
      <c r="A55" s="20" t="s">
        <v>235</v>
      </c>
      <c r="B55" s="20" t="s">
        <v>19</v>
      </c>
      <c r="C55" s="20" t="s">
        <v>236</v>
      </c>
      <c r="D55" s="20" t="s">
        <v>228</v>
      </c>
      <c r="E55" s="20" t="s">
        <v>135</v>
      </c>
      <c r="F55" s="20"/>
      <c r="G55" s="25">
        <v>48000000</v>
      </c>
      <c r="H55" s="26">
        <v>0</v>
      </c>
      <c r="I55" s="26">
        <v>0</v>
      </c>
      <c r="J55" s="25">
        <v>1800000</v>
      </c>
      <c r="K55" s="25">
        <v>46200000</v>
      </c>
      <c r="L55" s="25">
        <v>46200000</v>
      </c>
      <c r="M55" s="26">
        <v>0</v>
      </c>
      <c r="N55" s="25">
        <v>46200000</v>
      </c>
      <c r="O55" s="26">
        <v>0</v>
      </c>
      <c r="P55" s="25">
        <v>25200000</v>
      </c>
      <c r="Q55" s="25">
        <v>25200000</v>
      </c>
      <c r="R55" s="26">
        <v>0</v>
      </c>
      <c r="S55" s="27">
        <f t="shared" si="0"/>
        <v>1</v>
      </c>
    </row>
    <row r="56" spans="1:19" ht="15.5" customHeight="1" x14ac:dyDescent="0.35">
      <c r="A56" s="20" t="s">
        <v>237</v>
      </c>
      <c r="B56" s="20" t="s">
        <v>19</v>
      </c>
      <c r="C56" s="20" t="s">
        <v>238</v>
      </c>
      <c r="D56" s="20" t="s">
        <v>228</v>
      </c>
      <c r="E56" s="20" t="s">
        <v>135</v>
      </c>
      <c r="F56" s="20"/>
      <c r="G56" s="25">
        <v>73000000</v>
      </c>
      <c r="H56" s="25">
        <v>33050000</v>
      </c>
      <c r="I56" s="26">
        <v>0</v>
      </c>
      <c r="J56" s="26">
        <v>0</v>
      </c>
      <c r="K56" s="25">
        <v>106050000</v>
      </c>
      <c r="L56" s="25">
        <v>73600000</v>
      </c>
      <c r="M56" s="25">
        <v>32450000</v>
      </c>
      <c r="N56" s="25">
        <v>73600000</v>
      </c>
      <c r="O56" s="25">
        <v>32450000</v>
      </c>
      <c r="P56" s="25">
        <v>33800000</v>
      </c>
      <c r="Q56" s="25">
        <v>33800000</v>
      </c>
      <c r="R56" s="26">
        <v>0</v>
      </c>
      <c r="S56" s="27">
        <f t="shared" si="0"/>
        <v>0.69401225836869396</v>
      </c>
    </row>
    <row r="57" spans="1:19" ht="15.5" customHeight="1" x14ac:dyDescent="0.35">
      <c r="A57" s="20" t="s">
        <v>239</v>
      </c>
      <c r="B57" s="20" t="s">
        <v>19</v>
      </c>
      <c r="C57" s="20" t="s">
        <v>240</v>
      </c>
      <c r="D57" s="20" t="s">
        <v>228</v>
      </c>
      <c r="E57" s="20" t="s">
        <v>135</v>
      </c>
      <c r="F57" s="20"/>
      <c r="G57" s="25">
        <v>10000000</v>
      </c>
      <c r="H57" s="26">
        <v>0</v>
      </c>
      <c r="I57" s="26">
        <v>0</v>
      </c>
      <c r="J57" s="26">
        <v>0</v>
      </c>
      <c r="K57" s="25">
        <v>10000000</v>
      </c>
      <c r="L57" s="26">
        <v>0</v>
      </c>
      <c r="M57" s="25">
        <v>10000000</v>
      </c>
      <c r="N57" s="26">
        <v>0</v>
      </c>
      <c r="O57" s="25">
        <v>10000000</v>
      </c>
      <c r="P57" s="26">
        <v>0</v>
      </c>
      <c r="Q57" s="26">
        <v>0</v>
      </c>
      <c r="R57" s="26">
        <v>0</v>
      </c>
      <c r="S57" s="27">
        <f t="shared" si="0"/>
        <v>0</v>
      </c>
    </row>
    <row r="58" spans="1:19" ht="15.5" customHeight="1" x14ac:dyDescent="0.35">
      <c r="A58" s="20" t="s">
        <v>241</v>
      </c>
      <c r="B58" s="20" t="s">
        <v>19</v>
      </c>
      <c r="C58" s="20" t="s">
        <v>242</v>
      </c>
      <c r="D58" s="20" t="s">
        <v>228</v>
      </c>
      <c r="E58" s="20" t="s">
        <v>135</v>
      </c>
      <c r="F58" s="20"/>
      <c r="G58" s="25">
        <v>24000000</v>
      </c>
      <c r="H58" s="25">
        <v>13800000</v>
      </c>
      <c r="I58" s="26">
        <v>0</v>
      </c>
      <c r="J58" s="26">
        <v>0</v>
      </c>
      <c r="K58" s="25">
        <v>37800000</v>
      </c>
      <c r="L58" s="25">
        <v>22750000</v>
      </c>
      <c r="M58" s="25">
        <v>15050000</v>
      </c>
      <c r="N58" s="25">
        <v>22750000</v>
      </c>
      <c r="O58" s="25">
        <v>15050000</v>
      </c>
      <c r="P58" s="25">
        <v>17500000</v>
      </c>
      <c r="Q58" s="25">
        <v>17500000</v>
      </c>
      <c r="R58" s="26">
        <v>0</v>
      </c>
      <c r="S58" s="27">
        <f t="shared" si="0"/>
        <v>0.60185185185185186</v>
      </c>
    </row>
    <row r="59" spans="1:19" ht="15.5" customHeight="1" x14ac:dyDescent="0.35">
      <c r="A59" s="20" t="s">
        <v>243</v>
      </c>
      <c r="B59" s="20" t="s">
        <v>19</v>
      </c>
      <c r="C59" s="20" t="s">
        <v>244</v>
      </c>
      <c r="D59" s="20" t="s">
        <v>228</v>
      </c>
      <c r="E59" s="20" t="s">
        <v>135</v>
      </c>
      <c r="F59" s="20"/>
      <c r="G59" s="25">
        <v>599082652</v>
      </c>
      <c r="H59" s="25">
        <v>229874545.40000001</v>
      </c>
      <c r="I59" s="26">
        <v>0</v>
      </c>
      <c r="J59" s="26">
        <v>0</v>
      </c>
      <c r="K59" s="25">
        <v>828957197.39999998</v>
      </c>
      <c r="L59" s="25">
        <v>553750000</v>
      </c>
      <c r="M59" s="25">
        <v>275207197.39999998</v>
      </c>
      <c r="N59" s="25">
        <v>546898783.35000002</v>
      </c>
      <c r="O59" s="25">
        <v>282058414.05000001</v>
      </c>
      <c r="P59" s="25">
        <v>326648783.35000002</v>
      </c>
      <c r="Q59" s="25">
        <v>326648783.35000002</v>
      </c>
      <c r="R59" s="26">
        <v>0</v>
      </c>
      <c r="S59" s="27">
        <f t="shared" si="0"/>
        <v>0.65974309055441227</v>
      </c>
    </row>
    <row r="60" spans="1:19" ht="15.5" customHeight="1" x14ac:dyDescent="0.35">
      <c r="A60" s="20" t="s">
        <v>245</v>
      </c>
      <c r="B60" s="20" t="s">
        <v>19</v>
      </c>
      <c r="C60" s="20" t="s">
        <v>246</v>
      </c>
      <c r="D60" s="20" t="s">
        <v>228</v>
      </c>
      <c r="E60" s="20" t="s">
        <v>135</v>
      </c>
      <c r="F60" s="20"/>
      <c r="G60" s="25">
        <v>156000000</v>
      </c>
      <c r="H60" s="26">
        <v>0</v>
      </c>
      <c r="I60" s="26">
        <v>0</v>
      </c>
      <c r="J60" s="25">
        <v>135600000</v>
      </c>
      <c r="K60" s="25">
        <v>20400000</v>
      </c>
      <c r="L60" s="25">
        <v>11574682.029999999</v>
      </c>
      <c r="M60" s="25">
        <v>8825317.9700000007</v>
      </c>
      <c r="N60" s="25">
        <v>11574682.029999999</v>
      </c>
      <c r="O60" s="25">
        <v>8825317.9700000007</v>
      </c>
      <c r="P60" s="25">
        <v>11574682</v>
      </c>
      <c r="Q60" s="25">
        <v>11574682</v>
      </c>
      <c r="R60" s="26">
        <v>0</v>
      </c>
      <c r="S60" s="27">
        <f t="shared" si="0"/>
        <v>0.56738637401960779</v>
      </c>
    </row>
    <row r="61" spans="1:19" ht="15.5" customHeight="1" x14ac:dyDescent="0.35">
      <c r="A61" s="20" t="s">
        <v>247</v>
      </c>
      <c r="B61" s="20" t="s">
        <v>19</v>
      </c>
      <c r="C61" s="20" t="s">
        <v>248</v>
      </c>
      <c r="D61" s="20" t="s">
        <v>228</v>
      </c>
      <c r="E61" s="20" t="s">
        <v>135</v>
      </c>
      <c r="F61" s="20"/>
      <c r="G61" s="25">
        <v>1300000000</v>
      </c>
      <c r="H61" s="25">
        <v>1070000000</v>
      </c>
      <c r="I61" s="26">
        <v>0</v>
      </c>
      <c r="J61" s="26">
        <v>0</v>
      </c>
      <c r="K61" s="25">
        <v>2370000000</v>
      </c>
      <c r="L61" s="25">
        <v>2369899000.6999998</v>
      </c>
      <c r="M61" s="25">
        <v>100999.3</v>
      </c>
      <c r="N61" s="25">
        <v>1508610141.55</v>
      </c>
      <c r="O61" s="25">
        <v>861389858.45000005</v>
      </c>
      <c r="P61" s="25">
        <v>664375868.70000005</v>
      </c>
      <c r="Q61" s="25">
        <v>664375868.70000005</v>
      </c>
      <c r="R61" s="26">
        <v>0</v>
      </c>
      <c r="S61" s="27">
        <f t="shared" si="0"/>
        <v>0.63654436352320676</v>
      </c>
    </row>
    <row r="62" spans="1:19" ht="15.5" customHeight="1" x14ac:dyDescent="0.35">
      <c r="A62" s="20" t="s">
        <v>249</v>
      </c>
      <c r="B62" s="20" t="s">
        <v>19</v>
      </c>
      <c r="C62" s="20" t="s">
        <v>250</v>
      </c>
      <c r="D62" s="20" t="s">
        <v>228</v>
      </c>
      <c r="E62" s="20" t="s">
        <v>135</v>
      </c>
      <c r="F62" s="20"/>
      <c r="G62" s="25">
        <v>3000000</v>
      </c>
      <c r="H62" s="26">
        <v>0</v>
      </c>
      <c r="I62" s="26">
        <v>0</v>
      </c>
      <c r="J62" s="26">
        <v>0</v>
      </c>
      <c r="K62" s="25">
        <v>3000000</v>
      </c>
      <c r="L62" s="25">
        <v>3000000</v>
      </c>
      <c r="M62" s="26">
        <v>0</v>
      </c>
      <c r="N62" s="25">
        <v>180000</v>
      </c>
      <c r="O62" s="25">
        <v>2820000</v>
      </c>
      <c r="P62" s="25">
        <v>180000</v>
      </c>
      <c r="Q62" s="25">
        <v>180000</v>
      </c>
      <c r="R62" s="26">
        <v>0</v>
      </c>
      <c r="S62" s="27">
        <f t="shared" si="0"/>
        <v>0.06</v>
      </c>
    </row>
    <row r="63" spans="1:19" ht="15.5" customHeight="1" x14ac:dyDescent="0.35">
      <c r="A63" s="20" t="s">
        <v>251</v>
      </c>
      <c r="B63" s="20" t="s">
        <v>19</v>
      </c>
      <c r="C63" s="20" t="s">
        <v>252</v>
      </c>
      <c r="D63" s="20" t="s">
        <v>228</v>
      </c>
      <c r="E63" s="20" t="s">
        <v>135</v>
      </c>
      <c r="F63" s="20"/>
      <c r="G63" s="26">
        <v>0</v>
      </c>
      <c r="H63" s="26">
        <v>0</v>
      </c>
      <c r="I63" s="25">
        <v>18000000</v>
      </c>
      <c r="J63" s="26">
        <v>0</v>
      </c>
      <c r="K63" s="25">
        <v>18000000</v>
      </c>
      <c r="L63" s="25">
        <v>2800000</v>
      </c>
      <c r="M63" s="25">
        <v>15200000</v>
      </c>
      <c r="N63" s="25">
        <v>2800000</v>
      </c>
      <c r="O63" s="25">
        <v>15200000</v>
      </c>
      <c r="P63" s="25">
        <v>400000</v>
      </c>
      <c r="Q63" s="25">
        <v>400000</v>
      </c>
      <c r="R63" s="26">
        <v>0</v>
      </c>
      <c r="S63" s="27">
        <f t="shared" si="0"/>
        <v>0.15555555555555556</v>
      </c>
    </row>
    <row r="64" spans="1:19" ht="15.5" customHeight="1" x14ac:dyDescent="0.35">
      <c r="A64" s="20" t="s">
        <v>253</v>
      </c>
      <c r="B64" s="20" t="s">
        <v>19</v>
      </c>
      <c r="C64" s="20" t="s">
        <v>254</v>
      </c>
      <c r="D64" s="20" t="s">
        <v>255</v>
      </c>
      <c r="E64" s="20" t="s">
        <v>135</v>
      </c>
      <c r="F64" s="20"/>
      <c r="G64" s="25">
        <v>15000000</v>
      </c>
      <c r="H64" s="26">
        <v>0</v>
      </c>
      <c r="I64" s="26">
        <v>0</v>
      </c>
      <c r="J64" s="26">
        <v>0</v>
      </c>
      <c r="K64" s="25">
        <v>15000000</v>
      </c>
      <c r="L64" s="25">
        <v>400900</v>
      </c>
      <c r="M64" s="25">
        <v>14599100</v>
      </c>
      <c r="N64" s="25">
        <v>400900</v>
      </c>
      <c r="O64" s="25">
        <v>14599100</v>
      </c>
      <c r="P64" s="26">
        <v>0</v>
      </c>
      <c r="Q64" s="26">
        <v>0</v>
      </c>
      <c r="R64" s="26">
        <v>0</v>
      </c>
      <c r="S64" s="27">
        <f t="shared" si="0"/>
        <v>2.6726666666666666E-2</v>
      </c>
    </row>
    <row r="65" spans="1:19" ht="15.5" customHeight="1" x14ac:dyDescent="0.35">
      <c r="A65" s="20" t="s">
        <v>256</v>
      </c>
      <c r="B65" s="20" t="s">
        <v>19</v>
      </c>
      <c r="C65" s="20" t="s">
        <v>257</v>
      </c>
      <c r="D65" s="20" t="s">
        <v>255</v>
      </c>
      <c r="E65" s="20" t="s">
        <v>135</v>
      </c>
      <c r="F65" s="20"/>
      <c r="G65" s="25">
        <v>4320000</v>
      </c>
      <c r="H65" s="25">
        <v>320000</v>
      </c>
      <c r="I65" s="26">
        <v>0</v>
      </c>
      <c r="J65" s="26">
        <v>0</v>
      </c>
      <c r="K65" s="25">
        <v>4640000</v>
      </c>
      <c r="L65" s="25">
        <v>2320000</v>
      </c>
      <c r="M65" s="25">
        <v>2320000</v>
      </c>
      <c r="N65" s="25">
        <v>2320000</v>
      </c>
      <c r="O65" s="25">
        <v>2320000</v>
      </c>
      <c r="P65" s="25">
        <v>2320000</v>
      </c>
      <c r="Q65" s="25">
        <v>2320000</v>
      </c>
      <c r="R65" s="26">
        <v>0</v>
      </c>
      <c r="S65" s="27">
        <f t="shared" si="0"/>
        <v>0.5</v>
      </c>
    </row>
    <row r="66" spans="1:19" ht="15.5" customHeight="1" x14ac:dyDescent="0.35">
      <c r="A66" s="20" t="s">
        <v>258</v>
      </c>
      <c r="B66" s="20" t="s">
        <v>19</v>
      </c>
      <c r="C66" s="20" t="s">
        <v>259</v>
      </c>
      <c r="D66" s="20" t="s">
        <v>255</v>
      </c>
      <c r="E66" s="20" t="s">
        <v>135</v>
      </c>
      <c r="F66" s="20"/>
      <c r="G66" s="25">
        <v>35500000</v>
      </c>
      <c r="H66" s="26">
        <v>0</v>
      </c>
      <c r="I66" s="26">
        <v>0</v>
      </c>
      <c r="J66" s="26">
        <v>0</v>
      </c>
      <c r="K66" s="25">
        <v>35500000</v>
      </c>
      <c r="L66" s="25">
        <v>33615937</v>
      </c>
      <c r="M66" s="25">
        <v>1884063</v>
      </c>
      <c r="N66" s="25">
        <v>33615937</v>
      </c>
      <c r="O66" s="25">
        <v>1884063</v>
      </c>
      <c r="P66" s="26">
        <v>0</v>
      </c>
      <c r="Q66" s="26">
        <v>0</v>
      </c>
      <c r="R66" s="26">
        <v>0</v>
      </c>
      <c r="S66" s="27">
        <f t="shared" si="0"/>
        <v>0.94692780281690137</v>
      </c>
    </row>
    <row r="67" spans="1:19" ht="15.5" customHeight="1" x14ac:dyDescent="0.35">
      <c r="A67" s="20" t="s">
        <v>260</v>
      </c>
      <c r="B67" s="20" t="s">
        <v>19</v>
      </c>
      <c r="C67" s="20" t="s">
        <v>261</v>
      </c>
      <c r="D67" s="20" t="s">
        <v>262</v>
      </c>
      <c r="E67" s="20" t="s">
        <v>135</v>
      </c>
      <c r="F67" s="20"/>
      <c r="G67" s="25">
        <v>10000000</v>
      </c>
      <c r="H67" s="26">
        <v>0</v>
      </c>
      <c r="I67" s="26">
        <v>0</v>
      </c>
      <c r="J67" s="26">
        <v>0</v>
      </c>
      <c r="K67" s="25">
        <v>10000000</v>
      </c>
      <c r="L67" s="25">
        <v>927343</v>
      </c>
      <c r="M67" s="25">
        <v>9072657</v>
      </c>
      <c r="N67" s="25">
        <v>927343</v>
      </c>
      <c r="O67" s="25">
        <v>9072657</v>
      </c>
      <c r="P67" s="25">
        <v>927343</v>
      </c>
      <c r="Q67" s="25">
        <v>927343</v>
      </c>
      <c r="R67" s="26">
        <v>0</v>
      </c>
      <c r="S67" s="27">
        <f t="shared" si="0"/>
        <v>9.2734300000000006E-2</v>
      </c>
    </row>
    <row r="68" spans="1:19" s="19" customFormat="1" ht="15.5" customHeight="1" x14ac:dyDescent="0.35">
      <c r="A68" s="20"/>
      <c r="B68" s="20" t="s">
        <v>19</v>
      </c>
      <c r="C68" s="21" t="s">
        <v>263</v>
      </c>
      <c r="D68" s="21" t="s">
        <v>42</v>
      </c>
      <c r="E68" s="21"/>
      <c r="F68" s="21"/>
      <c r="G68" s="22">
        <v>101811500</v>
      </c>
      <c r="H68" s="24">
        <v>0</v>
      </c>
      <c r="I68" s="24">
        <v>0</v>
      </c>
      <c r="J68" s="24">
        <v>0</v>
      </c>
      <c r="K68" s="22">
        <v>101811500</v>
      </c>
      <c r="L68" s="24">
        <v>0</v>
      </c>
      <c r="M68" s="22">
        <v>101811500</v>
      </c>
      <c r="N68" s="24">
        <v>0</v>
      </c>
      <c r="O68" s="22">
        <v>101811500</v>
      </c>
      <c r="P68" s="24">
        <v>0</v>
      </c>
      <c r="Q68" s="24">
        <v>0</v>
      </c>
      <c r="R68" s="24">
        <v>0</v>
      </c>
      <c r="S68" s="23">
        <f t="shared" si="0"/>
        <v>0</v>
      </c>
    </row>
    <row r="69" spans="1:19" s="19" customFormat="1" ht="15.5" customHeight="1" x14ac:dyDescent="0.35">
      <c r="A69" s="20"/>
      <c r="B69" s="20" t="s">
        <v>19</v>
      </c>
      <c r="C69" s="21" t="s">
        <v>264</v>
      </c>
      <c r="D69" s="21" t="s">
        <v>265</v>
      </c>
      <c r="E69" s="21"/>
      <c r="F69" s="21"/>
      <c r="G69" s="22">
        <v>20050000</v>
      </c>
      <c r="H69" s="24">
        <v>0</v>
      </c>
      <c r="I69" s="24">
        <v>0</v>
      </c>
      <c r="J69" s="24">
        <v>0</v>
      </c>
      <c r="K69" s="22">
        <v>20050000</v>
      </c>
      <c r="L69" s="24">
        <v>0</v>
      </c>
      <c r="M69" s="22">
        <v>20050000</v>
      </c>
      <c r="N69" s="24">
        <v>0</v>
      </c>
      <c r="O69" s="22">
        <v>20050000</v>
      </c>
      <c r="P69" s="24">
        <v>0</v>
      </c>
      <c r="Q69" s="24">
        <v>0</v>
      </c>
      <c r="R69" s="24">
        <v>0</v>
      </c>
      <c r="S69" s="23">
        <f t="shared" si="0"/>
        <v>0</v>
      </c>
    </row>
    <row r="70" spans="1:19" s="19" customFormat="1" ht="23" customHeight="1" x14ac:dyDescent="0.35">
      <c r="A70" s="20"/>
      <c r="B70" s="20" t="s">
        <v>19</v>
      </c>
      <c r="C70" s="21" t="s">
        <v>266</v>
      </c>
      <c r="D70" s="21" t="s">
        <v>267</v>
      </c>
      <c r="E70" s="21"/>
      <c r="F70" s="21"/>
      <c r="G70" s="22">
        <v>20050000</v>
      </c>
      <c r="H70" s="24">
        <v>0</v>
      </c>
      <c r="I70" s="24">
        <v>0</v>
      </c>
      <c r="J70" s="24">
        <v>0</v>
      </c>
      <c r="K70" s="22">
        <v>20050000</v>
      </c>
      <c r="L70" s="24">
        <v>0</v>
      </c>
      <c r="M70" s="22">
        <v>20050000</v>
      </c>
      <c r="N70" s="24">
        <v>0</v>
      </c>
      <c r="O70" s="22">
        <v>20050000</v>
      </c>
      <c r="P70" s="24">
        <v>0</v>
      </c>
      <c r="Q70" s="24">
        <v>0</v>
      </c>
      <c r="R70" s="24">
        <v>0</v>
      </c>
      <c r="S70" s="23">
        <f t="shared" si="0"/>
        <v>0</v>
      </c>
    </row>
    <row r="71" spans="1:19" ht="15.5" customHeight="1" x14ac:dyDescent="0.35">
      <c r="A71" s="20" t="s">
        <v>268</v>
      </c>
      <c r="B71" s="20" t="s">
        <v>19</v>
      </c>
      <c r="C71" s="20" t="s">
        <v>269</v>
      </c>
      <c r="D71" s="20" t="s">
        <v>270</v>
      </c>
      <c r="E71" s="20" t="s">
        <v>135</v>
      </c>
      <c r="F71" s="20"/>
      <c r="G71" s="25">
        <v>20050000</v>
      </c>
      <c r="H71" s="26">
        <v>0</v>
      </c>
      <c r="I71" s="26">
        <v>0</v>
      </c>
      <c r="J71" s="26">
        <v>0</v>
      </c>
      <c r="K71" s="25">
        <v>20050000</v>
      </c>
      <c r="L71" s="26">
        <v>0</v>
      </c>
      <c r="M71" s="25">
        <v>20050000</v>
      </c>
      <c r="N71" s="26">
        <v>0</v>
      </c>
      <c r="O71" s="25">
        <v>20050000</v>
      </c>
      <c r="P71" s="26">
        <v>0</v>
      </c>
      <c r="Q71" s="26">
        <v>0</v>
      </c>
      <c r="R71" s="26">
        <v>0</v>
      </c>
      <c r="S71" s="27">
        <f t="shared" si="0"/>
        <v>0</v>
      </c>
    </row>
    <row r="72" spans="1:19" s="19" customFormat="1" ht="15.5" customHeight="1" x14ac:dyDescent="0.35">
      <c r="A72" s="20"/>
      <c r="B72" s="20" t="s">
        <v>19</v>
      </c>
      <c r="C72" s="21" t="s">
        <v>271</v>
      </c>
      <c r="D72" s="21" t="s">
        <v>272</v>
      </c>
      <c r="E72" s="21"/>
      <c r="F72" s="21"/>
      <c r="G72" s="22">
        <v>81761500</v>
      </c>
      <c r="H72" s="24">
        <v>0</v>
      </c>
      <c r="I72" s="24">
        <v>0</v>
      </c>
      <c r="J72" s="24">
        <v>0</v>
      </c>
      <c r="K72" s="22">
        <v>81761500</v>
      </c>
      <c r="L72" s="24">
        <v>0</v>
      </c>
      <c r="M72" s="22">
        <v>81761500</v>
      </c>
      <c r="N72" s="24">
        <v>0</v>
      </c>
      <c r="O72" s="22">
        <v>81761500</v>
      </c>
      <c r="P72" s="24">
        <v>0</v>
      </c>
      <c r="Q72" s="24">
        <v>0</v>
      </c>
      <c r="R72" s="24">
        <v>0</v>
      </c>
      <c r="S72" s="23">
        <f t="shared" si="0"/>
        <v>0</v>
      </c>
    </row>
    <row r="73" spans="1:19" s="19" customFormat="1" ht="15.5" customHeight="1" x14ac:dyDescent="0.35">
      <c r="A73" s="20"/>
      <c r="B73" s="20" t="s">
        <v>19</v>
      </c>
      <c r="C73" s="21" t="s">
        <v>273</v>
      </c>
      <c r="D73" s="21" t="s">
        <v>274</v>
      </c>
      <c r="E73" s="21"/>
      <c r="F73" s="21"/>
      <c r="G73" s="22">
        <v>81761500</v>
      </c>
      <c r="H73" s="24">
        <v>0</v>
      </c>
      <c r="I73" s="24">
        <v>0</v>
      </c>
      <c r="J73" s="24">
        <v>0</v>
      </c>
      <c r="K73" s="22">
        <v>81761500</v>
      </c>
      <c r="L73" s="24">
        <v>0</v>
      </c>
      <c r="M73" s="22">
        <v>81761500</v>
      </c>
      <c r="N73" s="24">
        <v>0</v>
      </c>
      <c r="O73" s="22">
        <v>81761500</v>
      </c>
      <c r="P73" s="24">
        <v>0</v>
      </c>
      <c r="Q73" s="24">
        <v>0</v>
      </c>
      <c r="R73" s="24">
        <v>0</v>
      </c>
      <c r="S73" s="23">
        <f t="shared" ref="S73:S136" si="1">N73/K73</f>
        <v>0</v>
      </c>
    </row>
    <row r="74" spans="1:19" ht="15.5" customHeight="1" x14ac:dyDescent="0.35">
      <c r="A74" s="20" t="s">
        <v>275</v>
      </c>
      <c r="B74" s="20" t="s">
        <v>19</v>
      </c>
      <c r="C74" s="20" t="s">
        <v>276</v>
      </c>
      <c r="D74" s="20" t="s">
        <v>277</v>
      </c>
      <c r="E74" s="20" t="s">
        <v>135</v>
      </c>
      <c r="F74" s="20"/>
      <c r="G74" s="25">
        <v>81761500</v>
      </c>
      <c r="H74" s="26">
        <v>0</v>
      </c>
      <c r="I74" s="26">
        <v>0</v>
      </c>
      <c r="J74" s="26">
        <v>0</v>
      </c>
      <c r="K74" s="25">
        <v>81761500</v>
      </c>
      <c r="L74" s="26">
        <v>0</v>
      </c>
      <c r="M74" s="25">
        <v>81761500</v>
      </c>
      <c r="N74" s="26">
        <v>0</v>
      </c>
      <c r="O74" s="25">
        <v>81761500</v>
      </c>
      <c r="P74" s="26">
        <v>0</v>
      </c>
      <c r="Q74" s="26">
        <v>0</v>
      </c>
      <c r="R74" s="26">
        <v>0</v>
      </c>
      <c r="S74" s="27">
        <f t="shared" si="1"/>
        <v>0</v>
      </c>
    </row>
    <row r="75" spans="1:19" s="19" customFormat="1" ht="23" customHeight="1" x14ac:dyDescent="0.35">
      <c r="A75" s="20"/>
      <c r="B75" s="20" t="s">
        <v>19</v>
      </c>
      <c r="C75" s="21" t="s">
        <v>278</v>
      </c>
      <c r="D75" s="21" t="s">
        <v>279</v>
      </c>
      <c r="E75" s="21"/>
      <c r="F75" s="21"/>
      <c r="G75" s="22">
        <v>35000000</v>
      </c>
      <c r="H75" s="22">
        <v>30861101</v>
      </c>
      <c r="I75" s="24">
        <v>0</v>
      </c>
      <c r="J75" s="24">
        <v>0</v>
      </c>
      <c r="K75" s="22">
        <v>65861101</v>
      </c>
      <c r="L75" s="22">
        <v>65861101</v>
      </c>
      <c r="M75" s="24">
        <v>0</v>
      </c>
      <c r="N75" s="22">
        <v>38418975.560000002</v>
      </c>
      <c r="O75" s="22">
        <v>27442125.440000001</v>
      </c>
      <c r="P75" s="22">
        <v>38418975.560000002</v>
      </c>
      <c r="Q75" s="22">
        <v>38418975.560000002</v>
      </c>
      <c r="R75" s="24">
        <v>0</v>
      </c>
      <c r="S75" s="23">
        <f t="shared" si="1"/>
        <v>0.58333333297905243</v>
      </c>
    </row>
    <row r="76" spans="1:19" s="19" customFormat="1" ht="15.5" customHeight="1" x14ac:dyDescent="0.35">
      <c r="A76" s="20"/>
      <c r="B76" s="20" t="s">
        <v>19</v>
      </c>
      <c r="C76" s="21" t="s">
        <v>280</v>
      </c>
      <c r="D76" s="21" t="s">
        <v>281</v>
      </c>
      <c r="E76" s="21"/>
      <c r="F76" s="21"/>
      <c r="G76" s="22">
        <v>35000000</v>
      </c>
      <c r="H76" s="22">
        <v>30861101</v>
      </c>
      <c r="I76" s="24">
        <v>0</v>
      </c>
      <c r="J76" s="24">
        <v>0</v>
      </c>
      <c r="K76" s="22">
        <v>65861101</v>
      </c>
      <c r="L76" s="22">
        <v>65861101</v>
      </c>
      <c r="M76" s="24">
        <v>0</v>
      </c>
      <c r="N76" s="22">
        <v>38418975.560000002</v>
      </c>
      <c r="O76" s="22">
        <v>27442125.440000001</v>
      </c>
      <c r="P76" s="22">
        <v>38418975.560000002</v>
      </c>
      <c r="Q76" s="22">
        <v>38418975.560000002</v>
      </c>
      <c r="R76" s="24">
        <v>0</v>
      </c>
      <c r="S76" s="23">
        <f t="shared" si="1"/>
        <v>0.58333333297905243</v>
      </c>
    </row>
    <row r="77" spans="1:19" ht="15.5" customHeight="1" x14ac:dyDescent="0.35">
      <c r="A77" s="20" t="s">
        <v>282</v>
      </c>
      <c r="B77" s="20" t="s">
        <v>19</v>
      </c>
      <c r="C77" s="20" t="s">
        <v>283</v>
      </c>
      <c r="D77" s="20" t="s">
        <v>284</v>
      </c>
      <c r="E77" s="20" t="s">
        <v>135</v>
      </c>
      <c r="F77" s="20"/>
      <c r="G77" s="25">
        <v>35000000</v>
      </c>
      <c r="H77" s="25">
        <v>30861101</v>
      </c>
      <c r="I77" s="26">
        <v>0</v>
      </c>
      <c r="J77" s="26">
        <v>0</v>
      </c>
      <c r="K77" s="25">
        <v>65861101</v>
      </c>
      <c r="L77" s="25">
        <v>65861101</v>
      </c>
      <c r="M77" s="26">
        <v>0</v>
      </c>
      <c r="N77" s="25">
        <v>38418975.560000002</v>
      </c>
      <c r="O77" s="25">
        <v>27442125.440000001</v>
      </c>
      <c r="P77" s="25">
        <v>38418975.560000002</v>
      </c>
      <c r="Q77" s="25">
        <v>38418975.560000002</v>
      </c>
      <c r="R77" s="26">
        <v>0</v>
      </c>
      <c r="S77" s="27">
        <f t="shared" si="1"/>
        <v>0.58333333297905243</v>
      </c>
    </row>
    <row r="78" spans="1:19" s="19" customFormat="1" ht="15.5" customHeight="1" x14ac:dyDescent="0.35">
      <c r="A78" s="20"/>
      <c r="B78" s="20" t="s">
        <v>19</v>
      </c>
      <c r="C78" s="21" t="s">
        <v>285</v>
      </c>
      <c r="D78" s="21" t="s">
        <v>286</v>
      </c>
      <c r="E78" s="21"/>
      <c r="F78" s="21"/>
      <c r="G78" s="22">
        <v>7995502723</v>
      </c>
      <c r="H78" s="22">
        <v>5792007472.4799995</v>
      </c>
      <c r="I78" s="22">
        <v>1081835976.9300001</v>
      </c>
      <c r="J78" s="22">
        <v>1081835976.9300001</v>
      </c>
      <c r="K78" s="22">
        <v>13787510195.48</v>
      </c>
      <c r="L78" s="22">
        <v>7978021590</v>
      </c>
      <c r="M78" s="22">
        <v>5809488605.4799995</v>
      </c>
      <c r="N78" s="22">
        <v>6629814157</v>
      </c>
      <c r="O78" s="22">
        <v>7157696038.4799995</v>
      </c>
      <c r="P78" s="22">
        <v>2821527209</v>
      </c>
      <c r="Q78" s="22">
        <v>2813327209</v>
      </c>
      <c r="R78" s="22">
        <v>8200000</v>
      </c>
      <c r="S78" s="23">
        <f t="shared" si="1"/>
        <v>0.48085651890748715</v>
      </c>
    </row>
    <row r="79" spans="1:19" s="19" customFormat="1" ht="15.5" customHeight="1" x14ac:dyDescent="0.35">
      <c r="A79" s="20"/>
      <c r="B79" s="20" t="s">
        <v>19</v>
      </c>
      <c r="C79" s="21" t="s">
        <v>287</v>
      </c>
      <c r="D79" s="21" t="s">
        <v>187</v>
      </c>
      <c r="E79" s="21"/>
      <c r="F79" s="21"/>
      <c r="G79" s="22">
        <v>7995502723</v>
      </c>
      <c r="H79" s="22">
        <v>5792007472.4799995</v>
      </c>
      <c r="I79" s="22">
        <v>1081835976.9300001</v>
      </c>
      <c r="J79" s="22">
        <v>1081835976.9300001</v>
      </c>
      <c r="K79" s="22">
        <v>13787510195.48</v>
      </c>
      <c r="L79" s="22">
        <v>7978021590</v>
      </c>
      <c r="M79" s="22">
        <v>5809488605.4799995</v>
      </c>
      <c r="N79" s="22">
        <v>6629814157</v>
      </c>
      <c r="O79" s="22">
        <v>7157696038.4799995</v>
      </c>
      <c r="P79" s="22">
        <v>2821527209</v>
      </c>
      <c r="Q79" s="22">
        <v>2813327209</v>
      </c>
      <c r="R79" s="22">
        <v>8200000</v>
      </c>
      <c r="S79" s="23">
        <f t="shared" si="1"/>
        <v>0.48085651890748715</v>
      </c>
    </row>
    <row r="80" spans="1:19" s="19" customFormat="1" ht="15.5" customHeight="1" x14ac:dyDescent="0.35">
      <c r="A80" s="20"/>
      <c r="B80" s="20" t="s">
        <v>19</v>
      </c>
      <c r="C80" s="21" t="s">
        <v>288</v>
      </c>
      <c r="D80" s="21" t="s">
        <v>189</v>
      </c>
      <c r="E80" s="21"/>
      <c r="F80" s="21"/>
      <c r="G80" s="22">
        <v>65000000</v>
      </c>
      <c r="H80" s="24">
        <v>0</v>
      </c>
      <c r="I80" s="22">
        <v>149433333.33000001</v>
      </c>
      <c r="J80" s="24">
        <v>0</v>
      </c>
      <c r="K80" s="22">
        <v>214433333.33000001</v>
      </c>
      <c r="L80" s="22">
        <v>74083339</v>
      </c>
      <c r="M80" s="22">
        <v>140349994.33000001</v>
      </c>
      <c r="N80" s="22">
        <v>38000000</v>
      </c>
      <c r="O80" s="22">
        <v>176433333.33000001</v>
      </c>
      <c r="P80" s="24">
        <v>0</v>
      </c>
      <c r="Q80" s="24">
        <v>0</v>
      </c>
      <c r="R80" s="24">
        <v>0</v>
      </c>
      <c r="S80" s="23">
        <f t="shared" si="1"/>
        <v>0.1772112544718982</v>
      </c>
    </row>
    <row r="81" spans="1:19" s="19" customFormat="1" ht="15.5" customHeight="1" x14ac:dyDescent="0.35">
      <c r="A81" s="20"/>
      <c r="B81" s="20" t="s">
        <v>19</v>
      </c>
      <c r="C81" s="21" t="s">
        <v>289</v>
      </c>
      <c r="D81" s="21" t="s">
        <v>191</v>
      </c>
      <c r="E81" s="21"/>
      <c r="F81" s="21"/>
      <c r="G81" s="22">
        <v>65000000</v>
      </c>
      <c r="H81" s="24">
        <v>0</v>
      </c>
      <c r="I81" s="22">
        <v>149433333.33000001</v>
      </c>
      <c r="J81" s="24">
        <v>0</v>
      </c>
      <c r="K81" s="22">
        <v>214433333.33000001</v>
      </c>
      <c r="L81" s="22">
        <v>74083339</v>
      </c>
      <c r="M81" s="22">
        <v>140349994.33000001</v>
      </c>
      <c r="N81" s="22">
        <v>38000000</v>
      </c>
      <c r="O81" s="22">
        <v>176433333.33000001</v>
      </c>
      <c r="P81" s="24">
        <v>0</v>
      </c>
      <c r="Q81" s="24">
        <v>0</v>
      </c>
      <c r="R81" s="24">
        <v>0</v>
      </c>
      <c r="S81" s="23">
        <f t="shared" si="1"/>
        <v>0.1772112544718982</v>
      </c>
    </row>
    <row r="82" spans="1:19" s="19" customFormat="1" ht="15.5" customHeight="1" x14ac:dyDescent="0.35">
      <c r="A82" s="20"/>
      <c r="B82" s="20" t="s">
        <v>19</v>
      </c>
      <c r="C82" s="21" t="s">
        <v>290</v>
      </c>
      <c r="D82" s="21" t="s">
        <v>193</v>
      </c>
      <c r="E82" s="21"/>
      <c r="F82" s="21"/>
      <c r="G82" s="22">
        <v>65000000</v>
      </c>
      <c r="H82" s="24">
        <v>0</v>
      </c>
      <c r="I82" s="22">
        <v>129433333.33</v>
      </c>
      <c r="J82" s="24">
        <v>0</v>
      </c>
      <c r="K82" s="22">
        <v>194433333.33000001</v>
      </c>
      <c r="L82" s="22">
        <v>74083339</v>
      </c>
      <c r="M82" s="22">
        <v>120349994.33</v>
      </c>
      <c r="N82" s="22">
        <v>38000000</v>
      </c>
      <c r="O82" s="22">
        <v>156433333.33000001</v>
      </c>
      <c r="P82" s="24">
        <v>0</v>
      </c>
      <c r="Q82" s="24">
        <v>0</v>
      </c>
      <c r="R82" s="24">
        <v>0</v>
      </c>
      <c r="S82" s="23">
        <f t="shared" si="1"/>
        <v>0.19543973941703136</v>
      </c>
    </row>
    <row r="83" spans="1:19" s="19" customFormat="1" ht="15.5" customHeight="1" x14ac:dyDescent="0.35">
      <c r="A83" s="20"/>
      <c r="B83" s="20" t="s">
        <v>19</v>
      </c>
      <c r="C83" s="21" t="s">
        <v>291</v>
      </c>
      <c r="D83" s="21" t="s">
        <v>292</v>
      </c>
      <c r="E83" s="21"/>
      <c r="F83" s="21"/>
      <c r="G83" s="24">
        <v>0</v>
      </c>
      <c r="H83" s="24">
        <v>0</v>
      </c>
      <c r="I83" s="22">
        <v>59433333.329999998</v>
      </c>
      <c r="J83" s="24">
        <v>0</v>
      </c>
      <c r="K83" s="22">
        <v>59433333.329999998</v>
      </c>
      <c r="L83" s="24">
        <v>0</v>
      </c>
      <c r="M83" s="22">
        <v>59433333.329999998</v>
      </c>
      <c r="N83" s="24">
        <v>0</v>
      </c>
      <c r="O83" s="22">
        <v>59433333.329999998</v>
      </c>
      <c r="P83" s="24">
        <v>0</v>
      </c>
      <c r="Q83" s="24">
        <v>0</v>
      </c>
      <c r="R83" s="24">
        <v>0</v>
      </c>
      <c r="S83" s="23">
        <f t="shared" si="1"/>
        <v>0</v>
      </c>
    </row>
    <row r="84" spans="1:19" ht="24" customHeight="1" x14ac:dyDescent="0.35">
      <c r="A84" s="20" t="s">
        <v>293</v>
      </c>
      <c r="B84" s="20" t="s">
        <v>19</v>
      </c>
      <c r="C84" s="20" t="s">
        <v>294</v>
      </c>
      <c r="D84" s="20" t="s">
        <v>295</v>
      </c>
      <c r="E84" s="20" t="s">
        <v>135</v>
      </c>
      <c r="F84" s="20" t="s">
        <v>296</v>
      </c>
      <c r="G84" s="26">
        <v>0</v>
      </c>
      <c r="H84" s="26">
        <v>0</v>
      </c>
      <c r="I84" s="25">
        <v>20000000</v>
      </c>
      <c r="J84" s="26">
        <v>0</v>
      </c>
      <c r="K84" s="25">
        <v>20000000</v>
      </c>
      <c r="L84" s="26">
        <v>0</v>
      </c>
      <c r="M84" s="25">
        <v>20000000</v>
      </c>
      <c r="N84" s="26">
        <v>0</v>
      </c>
      <c r="O84" s="25">
        <v>20000000</v>
      </c>
      <c r="P84" s="26">
        <v>0</v>
      </c>
      <c r="Q84" s="26">
        <v>0</v>
      </c>
      <c r="R84" s="26">
        <v>0</v>
      </c>
      <c r="S84" s="27">
        <f t="shared" si="1"/>
        <v>0</v>
      </c>
    </row>
    <row r="85" spans="1:19" ht="15.5" customHeight="1" x14ac:dyDescent="0.35">
      <c r="A85" s="20" t="s">
        <v>297</v>
      </c>
      <c r="B85" s="20" t="s">
        <v>19</v>
      </c>
      <c r="C85" s="20" t="s">
        <v>298</v>
      </c>
      <c r="D85" s="20" t="s">
        <v>299</v>
      </c>
      <c r="E85" s="20" t="s">
        <v>135</v>
      </c>
      <c r="F85" s="20" t="s">
        <v>296</v>
      </c>
      <c r="G85" s="26">
        <v>0</v>
      </c>
      <c r="H85" s="26">
        <v>0</v>
      </c>
      <c r="I85" s="25">
        <v>39433333.329999998</v>
      </c>
      <c r="J85" s="26">
        <v>0</v>
      </c>
      <c r="K85" s="25">
        <v>39433333.329999998</v>
      </c>
      <c r="L85" s="26">
        <v>0</v>
      </c>
      <c r="M85" s="25">
        <v>39433333.329999998</v>
      </c>
      <c r="N85" s="26">
        <v>0</v>
      </c>
      <c r="O85" s="25">
        <v>39433333.329999998</v>
      </c>
      <c r="P85" s="26">
        <v>0</v>
      </c>
      <c r="Q85" s="26">
        <v>0</v>
      </c>
      <c r="R85" s="26">
        <v>0</v>
      </c>
      <c r="S85" s="27">
        <f t="shared" si="1"/>
        <v>0</v>
      </c>
    </row>
    <row r="86" spans="1:19" s="19" customFormat="1" ht="23" customHeight="1" x14ac:dyDescent="0.35">
      <c r="A86" s="20"/>
      <c r="B86" s="20" t="s">
        <v>19</v>
      </c>
      <c r="C86" s="21" t="s">
        <v>300</v>
      </c>
      <c r="D86" s="21" t="s">
        <v>195</v>
      </c>
      <c r="E86" s="21"/>
      <c r="F86" s="21"/>
      <c r="G86" s="22">
        <v>15000000</v>
      </c>
      <c r="H86" s="24">
        <v>0</v>
      </c>
      <c r="I86" s="22">
        <v>45000000</v>
      </c>
      <c r="J86" s="24">
        <v>0</v>
      </c>
      <c r="K86" s="22">
        <v>60000000</v>
      </c>
      <c r="L86" s="22">
        <v>29269306</v>
      </c>
      <c r="M86" s="22">
        <v>30730694</v>
      </c>
      <c r="N86" s="24">
        <v>0</v>
      </c>
      <c r="O86" s="22">
        <v>60000000</v>
      </c>
      <c r="P86" s="24">
        <v>0</v>
      </c>
      <c r="Q86" s="24">
        <v>0</v>
      </c>
      <c r="R86" s="24">
        <v>0</v>
      </c>
      <c r="S86" s="23">
        <f t="shared" si="1"/>
        <v>0</v>
      </c>
    </row>
    <row r="87" spans="1:19" ht="15.5" customHeight="1" x14ac:dyDescent="0.35">
      <c r="A87" s="20" t="s">
        <v>301</v>
      </c>
      <c r="B87" s="20" t="s">
        <v>19</v>
      </c>
      <c r="C87" s="20" t="s">
        <v>302</v>
      </c>
      <c r="D87" s="20" t="s">
        <v>198</v>
      </c>
      <c r="E87" s="20" t="s">
        <v>135</v>
      </c>
      <c r="F87" s="20" t="s">
        <v>303</v>
      </c>
      <c r="G87" s="25">
        <v>15000000</v>
      </c>
      <c r="H87" s="26">
        <v>0</v>
      </c>
      <c r="I87" s="26">
        <v>0</v>
      </c>
      <c r="J87" s="26">
        <v>0</v>
      </c>
      <c r="K87" s="25">
        <v>15000000</v>
      </c>
      <c r="L87" s="25">
        <v>14269306</v>
      </c>
      <c r="M87" s="25">
        <v>730694</v>
      </c>
      <c r="N87" s="26">
        <v>0</v>
      </c>
      <c r="O87" s="25">
        <v>15000000</v>
      </c>
      <c r="P87" s="26">
        <v>0</v>
      </c>
      <c r="Q87" s="26">
        <v>0</v>
      </c>
      <c r="R87" s="26">
        <v>0</v>
      </c>
      <c r="S87" s="27">
        <f t="shared" si="1"/>
        <v>0</v>
      </c>
    </row>
    <row r="88" spans="1:19" ht="15.5" customHeight="1" x14ac:dyDescent="0.35">
      <c r="A88" s="20" t="s">
        <v>304</v>
      </c>
      <c r="B88" s="20" t="s">
        <v>19</v>
      </c>
      <c r="C88" s="20" t="s">
        <v>305</v>
      </c>
      <c r="D88" s="20" t="s">
        <v>198</v>
      </c>
      <c r="E88" s="20" t="s">
        <v>135</v>
      </c>
      <c r="F88" s="20" t="s">
        <v>296</v>
      </c>
      <c r="G88" s="26">
        <v>0</v>
      </c>
      <c r="H88" s="26">
        <v>0</v>
      </c>
      <c r="I88" s="25">
        <v>30000000</v>
      </c>
      <c r="J88" s="26">
        <v>0</v>
      </c>
      <c r="K88" s="25">
        <v>30000000</v>
      </c>
      <c r="L88" s="26">
        <v>0</v>
      </c>
      <c r="M88" s="25">
        <v>30000000</v>
      </c>
      <c r="N88" s="26">
        <v>0</v>
      </c>
      <c r="O88" s="25">
        <v>30000000</v>
      </c>
      <c r="P88" s="26">
        <v>0</v>
      </c>
      <c r="Q88" s="26">
        <v>0</v>
      </c>
      <c r="R88" s="26">
        <v>0</v>
      </c>
      <c r="S88" s="27">
        <f t="shared" si="1"/>
        <v>0</v>
      </c>
    </row>
    <row r="89" spans="1:19" ht="15.5" customHeight="1" x14ac:dyDescent="0.35">
      <c r="A89" s="20" t="s">
        <v>306</v>
      </c>
      <c r="B89" s="20" t="s">
        <v>19</v>
      </c>
      <c r="C89" s="20" t="s">
        <v>307</v>
      </c>
      <c r="D89" s="20" t="s">
        <v>198</v>
      </c>
      <c r="E89" s="20" t="s">
        <v>135</v>
      </c>
      <c r="F89" s="20" t="s">
        <v>303</v>
      </c>
      <c r="G89" s="26">
        <v>0</v>
      </c>
      <c r="H89" s="26">
        <v>0</v>
      </c>
      <c r="I89" s="25">
        <v>15000000</v>
      </c>
      <c r="J89" s="26">
        <v>0</v>
      </c>
      <c r="K89" s="25">
        <v>15000000</v>
      </c>
      <c r="L89" s="25">
        <v>15000000</v>
      </c>
      <c r="M89" s="26">
        <v>0</v>
      </c>
      <c r="N89" s="26">
        <v>0</v>
      </c>
      <c r="O89" s="25">
        <v>15000000</v>
      </c>
      <c r="P89" s="26">
        <v>0</v>
      </c>
      <c r="Q89" s="26">
        <v>0</v>
      </c>
      <c r="R89" s="26">
        <v>0</v>
      </c>
      <c r="S89" s="27">
        <f t="shared" si="1"/>
        <v>0</v>
      </c>
    </row>
    <row r="90" spans="1:19" s="19" customFormat="1" ht="24" customHeight="1" x14ac:dyDescent="0.35">
      <c r="A90" s="20"/>
      <c r="B90" s="20" t="s">
        <v>19</v>
      </c>
      <c r="C90" s="21" t="s">
        <v>308</v>
      </c>
      <c r="D90" s="21" t="s">
        <v>309</v>
      </c>
      <c r="E90" s="21"/>
      <c r="F90" s="21"/>
      <c r="G90" s="22">
        <v>50000000</v>
      </c>
      <c r="H90" s="24">
        <v>0</v>
      </c>
      <c r="I90" s="22">
        <v>25000000</v>
      </c>
      <c r="J90" s="24">
        <v>0</v>
      </c>
      <c r="K90" s="22">
        <v>75000000</v>
      </c>
      <c r="L90" s="22">
        <v>44814033</v>
      </c>
      <c r="M90" s="22">
        <v>30185967</v>
      </c>
      <c r="N90" s="22">
        <v>38000000</v>
      </c>
      <c r="O90" s="22">
        <v>37000000</v>
      </c>
      <c r="P90" s="24">
        <v>0</v>
      </c>
      <c r="Q90" s="24">
        <v>0</v>
      </c>
      <c r="R90" s="24">
        <v>0</v>
      </c>
      <c r="S90" s="23">
        <f t="shared" si="1"/>
        <v>0.50666666666666671</v>
      </c>
    </row>
    <row r="91" spans="1:19" ht="32.5" customHeight="1" x14ac:dyDescent="0.35">
      <c r="A91" s="20" t="s">
        <v>310</v>
      </c>
      <c r="B91" s="20" t="s">
        <v>19</v>
      </c>
      <c r="C91" s="20" t="s">
        <v>311</v>
      </c>
      <c r="D91" s="20" t="s">
        <v>312</v>
      </c>
      <c r="E91" s="20" t="s">
        <v>135</v>
      </c>
      <c r="F91" s="20" t="s">
        <v>303</v>
      </c>
      <c r="G91" s="25">
        <v>50000000</v>
      </c>
      <c r="H91" s="26">
        <v>0</v>
      </c>
      <c r="I91" s="26">
        <v>0</v>
      </c>
      <c r="J91" s="26">
        <v>0</v>
      </c>
      <c r="K91" s="25">
        <v>50000000</v>
      </c>
      <c r="L91" s="25">
        <v>44814033</v>
      </c>
      <c r="M91" s="25">
        <v>5185967</v>
      </c>
      <c r="N91" s="25">
        <v>38000000</v>
      </c>
      <c r="O91" s="25">
        <v>12000000</v>
      </c>
      <c r="P91" s="26">
        <v>0</v>
      </c>
      <c r="Q91" s="26">
        <v>0</v>
      </c>
      <c r="R91" s="26">
        <v>0</v>
      </c>
      <c r="S91" s="27">
        <f t="shared" si="1"/>
        <v>0.76</v>
      </c>
    </row>
    <row r="92" spans="1:19" ht="32.5" customHeight="1" x14ac:dyDescent="0.35">
      <c r="A92" s="20" t="s">
        <v>313</v>
      </c>
      <c r="B92" s="20" t="s">
        <v>19</v>
      </c>
      <c r="C92" s="20" t="s">
        <v>314</v>
      </c>
      <c r="D92" s="20" t="s">
        <v>312</v>
      </c>
      <c r="E92" s="20" t="s">
        <v>135</v>
      </c>
      <c r="F92" s="20" t="s">
        <v>303</v>
      </c>
      <c r="G92" s="26">
        <v>0</v>
      </c>
      <c r="H92" s="26">
        <v>0</v>
      </c>
      <c r="I92" s="25">
        <v>25000000</v>
      </c>
      <c r="J92" s="26">
        <v>0</v>
      </c>
      <c r="K92" s="25">
        <v>25000000</v>
      </c>
      <c r="L92" s="26">
        <v>0</v>
      </c>
      <c r="M92" s="25">
        <v>25000000</v>
      </c>
      <c r="N92" s="26">
        <v>0</v>
      </c>
      <c r="O92" s="25">
        <v>25000000</v>
      </c>
      <c r="P92" s="26">
        <v>0</v>
      </c>
      <c r="Q92" s="26">
        <v>0</v>
      </c>
      <c r="R92" s="26">
        <v>0</v>
      </c>
      <c r="S92" s="27">
        <f t="shared" si="1"/>
        <v>0</v>
      </c>
    </row>
    <row r="93" spans="1:19" s="19" customFormat="1" ht="15.5" customHeight="1" x14ac:dyDescent="0.35">
      <c r="A93" s="20"/>
      <c r="B93" s="20" t="s">
        <v>19</v>
      </c>
      <c r="C93" s="21" t="s">
        <v>315</v>
      </c>
      <c r="D93" s="21" t="s">
        <v>316</v>
      </c>
      <c r="E93" s="21"/>
      <c r="F93" s="21"/>
      <c r="G93" s="24">
        <v>0</v>
      </c>
      <c r="H93" s="24">
        <v>0</v>
      </c>
      <c r="I93" s="22">
        <v>20000000</v>
      </c>
      <c r="J93" s="24">
        <v>0</v>
      </c>
      <c r="K93" s="22">
        <v>20000000</v>
      </c>
      <c r="L93" s="24">
        <v>0</v>
      </c>
      <c r="M93" s="22">
        <v>20000000</v>
      </c>
      <c r="N93" s="24">
        <v>0</v>
      </c>
      <c r="O93" s="22">
        <v>20000000</v>
      </c>
      <c r="P93" s="24">
        <v>0</v>
      </c>
      <c r="Q93" s="24">
        <v>0</v>
      </c>
      <c r="R93" s="24">
        <v>0</v>
      </c>
      <c r="S93" s="23">
        <f t="shared" si="1"/>
        <v>0</v>
      </c>
    </row>
    <row r="94" spans="1:19" ht="15.5" customHeight="1" x14ac:dyDescent="0.35">
      <c r="A94" s="20" t="s">
        <v>317</v>
      </c>
      <c r="B94" s="20" t="s">
        <v>19</v>
      </c>
      <c r="C94" s="20" t="s">
        <v>318</v>
      </c>
      <c r="D94" s="20" t="s">
        <v>319</v>
      </c>
      <c r="E94" s="20" t="s">
        <v>135</v>
      </c>
      <c r="F94" s="20" t="s">
        <v>303</v>
      </c>
      <c r="G94" s="26">
        <v>0</v>
      </c>
      <c r="H94" s="26">
        <v>0</v>
      </c>
      <c r="I94" s="25">
        <v>20000000</v>
      </c>
      <c r="J94" s="26">
        <v>0</v>
      </c>
      <c r="K94" s="25">
        <v>20000000</v>
      </c>
      <c r="L94" s="26">
        <v>0</v>
      </c>
      <c r="M94" s="25">
        <v>20000000</v>
      </c>
      <c r="N94" s="26">
        <v>0</v>
      </c>
      <c r="O94" s="25">
        <v>20000000</v>
      </c>
      <c r="P94" s="26">
        <v>0</v>
      </c>
      <c r="Q94" s="26">
        <v>0</v>
      </c>
      <c r="R94" s="26">
        <v>0</v>
      </c>
      <c r="S94" s="27">
        <f t="shared" si="1"/>
        <v>0</v>
      </c>
    </row>
    <row r="95" spans="1:19" s="19" customFormat="1" ht="15.5" customHeight="1" x14ac:dyDescent="0.35">
      <c r="A95" s="20"/>
      <c r="B95" s="20" t="s">
        <v>19</v>
      </c>
      <c r="C95" s="21" t="s">
        <v>320</v>
      </c>
      <c r="D95" s="21" t="s">
        <v>200</v>
      </c>
      <c r="E95" s="21"/>
      <c r="F95" s="21"/>
      <c r="G95" s="22">
        <v>7930502723</v>
      </c>
      <c r="H95" s="22">
        <v>5792007472.4799995</v>
      </c>
      <c r="I95" s="22">
        <v>932402643.60000002</v>
      </c>
      <c r="J95" s="22">
        <v>1081835976.9300001</v>
      </c>
      <c r="K95" s="22">
        <v>13573076862.15</v>
      </c>
      <c r="L95" s="22">
        <v>7903938251</v>
      </c>
      <c r="M95" s="22">
        <v>5669138611.1499996</v>
      </c>
      <c r="N95" s="22">
        <v>6591814157</v>
      </c>
      <c r="O95" s="22">
        <v>6981262705.1499996</v>
      </c>
      <c r="P95" s="22">
        <v>2821527209</v>
      </c>
      <c r="Q95" s="22">
        <v>2813327209</v>
      </c>
      <c r="R95" s="22">
        <v>8200000</v>
      </c>
      <c r="S95" s="23">
        <f t="shared" si="1"/>
        <v>0.48565363800318484</v>
      </c>
    </row>
    <row r="96" spans="1:19" s="19" customFormat="1" ht="15.5" customHeight="1" x14ac:dyDescent="0.35">
      <c r="A96" s="20"/>
      <c r="B96" s="20" t="s">
        <v>19</v>
      </c>
      <c r="C96" s="21" t="s">
        <v>321</v>
      </c>
      <c r="D96" s="21" t="s">
        <v>202</v>
      </c>
      <c r="E96" s="21"/>
      <c r="F96" s="21"/>
      <c r="G96" s="22">
        <v>1064180977</v>
      </c>
      <c r="H96" s="22">
        <v>555500000</v>
      </c>
      <c r="I96" s="22">
        <v>738277320.59000003</v>
      </c>
      <c r="J96" s="24">
        <v>0</v>
      </c>
      <c r="K96" s="22">
        <v>2357958297.5900002</v>
      </c>
      <c r="L96" s="22">
        <v>758913926</v>
      </c>
      <c r="M96" s="22">
        <v>1599044371.5899999</v>
      </c>
      <c r="N96" s="24">
        <v>0</v>
      </c>
      <c r="O96" s="22">
        <v>2357958297.5900002</v>
      </c>
      <c r="P96" s="24">
        <v>0</v>
      </c>
      <c r="Q96" s="24">
        <v>0</v>
      </c>
      <c r="R96" s="24">
        <v>0</v>
      </c>
      <c r="S96" s="23">
        <f t="shared" si="1"/>
        <v>0</v>
      </c>
    </row>
    <row r="97" spans="1:19" ht="22" customHeight="1" x14ac:dyDescent="0.35">
      <c r="A97" s="20" t="s">
        <v>322</v>
      </c>
      <c r="B97" s="20" t="s">
        <v>19</v>
      </c>
      <c r="C97" s="20" t="s">
        <v>323</v>
      </c>
      <c r="D97" s="20" t="s">
        <v>205</v>
      </c>
      <c r="E97" s="20" t="s">
        <v>135</v>
      </c>
      <c r="F97" s="20" t="s">
        <v>324</v>
      </c>
      <c r="G97" s="26">
        <v>0</v>
      </c>
      <c r="H97" s="26">
        <v>0</v>
      </c>
      <c r="I97" s="25">
        <v>12166666.67</v>
      </c>
      <c r="J97" s="26">
        <v>0</v>
      </c>
      <c r="K97" s="25">
        <v>12166666.67</v>
      </c>
      <c r="L97" s="26">
        <v>0</v>
      </c>
      <c r="M97" s="25">
        <v>12166666.67</v>
      </c>
      <c r="N97" s="26">
        <v>0</v>
      </c>
      <c r="O97" s="25">
        <v>12166666.67</v>
      </c>
      <c r="P97" s="26">
        <v>0</v>
      </c>
      <c r="Q97" s="26">
        <v>0</v>
      </c>
      <c r="R97" s="26">
        <v>0</v>
      </c>
      <c r="S97" s="27">
        <f t="shared" si="1"/>
        <v>0</v>
      </c>
    </row>
    <row r="98" spans="1:19" ht="22" customHeight="1" x14ac:dyDescent="0.35">
      <c r="A98" s="20" t="s">
        <v>325</v>
      </c>
      <c r="B98" s="20" t="s">
        <v>19</v>
      </c>
      <c r="C98" s="20" t="s">
        <v>326</v>
      </c>
      <c r="D98" s="20" t="s">
        <v>205</v>
      </c>
      <c r="E98" s="20" t="s">
        <v>135</v>
      </c>
      <c r="F98" s="20" t="s">
        <v>324</v>
      </c>
      <c r="G98" s="26">
        <v>0</v>
      </c>
      <c r="H98" s="26">
        <v>0</v>
      </c>
      <c r="I98" s="25">
        <v>88210000</v>
      </c>
      <c r="J98" s="26">
        <v>0</v>
      </c>
      <c r="K98" s="25">
        <v>88210000</v>
      </c>
      <c r="L98" s="26">
        <v>0</v>
      </c>
      <c r="M98" s="25">
        <v>88210000</v>
      </c>
      <c r="N98" s="26">
        <v>0</v>
      </c>
      <c r="O98" s="25">
        <v>88210000</v>
      </c>
      <c r="P98" s="26">
        <v>0</v>
      </c>
      <c r="Q98" s="26">
        <v>0</v>
      </c>
      <c r="R98" s="26">
        <v>0</v>
      </c>
      <c r="S98" s="27">
        <f t="shared" si="1"/>
        <v>0</v>
      </c>
    </row>
    <row r="99" spans="1:19" ht="22" customHeight="1" x14ac:dyDescent="0.35">
      <c r="A99" s="20" t="s">
        <v>327</v>
      </c>
      <c r="B99" s="20" t="s">
        <v>19</v>
      </c>
      <c r="C99" s="20" t="s">
        <v>328</v>
      </c>
      <c r="D99" s="20" t="s">
        <v>205</v>
      </c>
      <c r="E99" s="20" t="s">
        <v>329</v>
      </c>
      <c r="F99" s="20" t="s">
        <v>324</v>
      </c>
      <c r="G99" s="26">
        <v>0</v>
      </c>
      <c r="H99" s="25">
        <v>87000000</v>
      </c>
      <c r="I99" s="26">
        <v>0</v>
      </c>
      <c r="J99" s="26">
        <v>0</v>
      </c>
      <c r="K99" s="25">
        <v>87000000</v>
      </c>
      <c r="L99" s="25">
        <v>87000000</v>
      </c>
      <c r="M99" s="26">
        <v>0</v>
      </c>
      <c r="N99" s="26">
        <v>0</v>
      </c>
      <c r="O99" s="25">
        <v>87000000</v>
      </c>
      <c r="P99" s="26">
        <v>0</v>
      </c>
      <c r="Q99" s="26">
        <v>0</v>
      </c>
      <c r="R99" s="26">
        <v>0</v>
      </c>
      <c r="S99" s="27">
        <f t="shared" si="1"/>
        <v>0</v>
      </c>
    </row>
    <row r="100" spans="1:19" ht="22" customHeight="1" x14ac:dyDescent="0.35">
      <c r="A100" s="20" t="s">
        <v>330</v>
      </c>
      <c r="B100" s="20" t="s">
        <v>19</v>
      </c>
      <c r="C100" s="20" t="s">
        <v>331</v>
      </c>
      <c r="D100" s="20" t="s">
        <v>205</v>
      </c>
      <c r="E100" s="20" t="s">
        <v>135</v>
      </c>
      <c r="F100" s="20" t="s">
        <v>303</v>
      </c>
      <c r="G100" s="25">
        <v>20000000</v>
      </c>
      <c r="H100" s="25">
        <v>5000000</v>
      </c>
      <c r="I100" s="25">
        <v>5000000</v>
      </c>
      <c r="J100" s="26">
        <v>0</v>
      </c>
      <c r="K100" s="25">
        <v>30000000</v>
      </c>
      <c r="L100" s="26">
        <v>0</v>
      </c>
      <c r="M100" s="25">
        <v>30000000</v>
      </c>
      <c r="N100" s="26">
        <v>0</v>
      </c>
      <c r="O100" s="25">
        <v>30000000</v>
      </c>
      <c r="P100" s="26">
        <v>0</v>
      </c>
      <c r="Q100" s="26">
        <v>0</v>
      </c>
      <c r="R100" s="26">
        <v>0</v>
      </c>
      <c r="S100" s="27">
        <f t="shared" si="1"/>
        <v>0</v>
      </c>
    </row>
    <row r="101" spans="1:19" ht="22" customHeight="1" x14ac:dyDescent="0.35">
      <c r="A101" s="20" t="s">
        <v>332</v>
      </c>
      <c r="B101" s="20" t="s">
        <v>19</v>
      </c>
      <c r="C101" s="20" t="s">
        <v>333</v>
      </c>
      <c r="D101" s="20" t="s">
        <v>205</v>
      </c>
      <c r="E101" s="20" t="s">
        <v>135</v>
      </c>
      <c r="F101" s="20" t="s">
        <v>296</v>
      </c>
      <c r="G101" s="26">
        <v>0</v>
      </c>
      <c r="H101" s="26">
        <v>0</v>
      </c>
      <c r="I101" s="25">
        <v>15000000</v>
      </c>
      <c r="J101" s="26">
        <v>0</v>
      </c>
      <c r="K101" s="25">
        <v>15000000</v>
      </c>
      <c r="L101" s="26">
        <v>0</v>
      </c>
      <c r="M101" s="25">
        <v>15000000</v>
      </c>
      <c r="N101" s="26">
        <v>0</v>
      </c>
      <c r="O101" s="25">
        <v>15000000</v>
      </c>
      <c r="P101" s="26">
        <v>0</v>
      </c>
      <c r="Q101" s="26">
        <v>0</v>
      </c>
      <c r="R101" s="26">
        <v>0</v>
      </c>
      <c r="S101" s="27">
        <f t="shared" si="1"/>
        <v>0</v>
      </c>
    </row>
    <row r="102" spans="1:19" ht="22" customHeight="1" x14ac:dyDescent="0.35">
      <c r="A102" s="20" t="s">
        <v>334</v>
      </c>
      <c r="B102" s="20" t="s">
        <v>19</v>
      </c>
      <c r="C102" s="20" t="s">
        <v>335</v>
      </c>
      <c r="D102" s="20" t="s">
        <v>205</v>
      </c>
      <c r="E102" s="20" t="s">
        <v>329</v>
      </c>
      <c r="F102" s="20" t="s">
        <v>296</v>
      </c>
      <c r="G102" s="26">
        <v>0</v>
      </c>
      <c r="H102" s="26">
        <v>0</v>
      </c>
      <c r="I102" s="25">
        <v>9737308.4499999993</v>
      </c>
      <c r="J102" s="26">
        <v>0</v>
      </c>
      <c r="K102" s="25">
        <v>9737308.4499999993</v>
      </c>
      <c r="L102" s="26">
        <v>0</v>
      </c>
      <c r="M102" s="25">
        <v>9737308.4499999993</v>
      </c>
      <c r="N102" s="26">
        <v>0</v>
      </c>
      <c r="O102" s="25">
        <v>9737308.4499999993</v>
      </c>
      <c r="P102" s="26">
        <v>0</v>
      </c>
      <c r="Q102" s="26">
        <v>0</v>
      </c>
      <c r="R102" s="26">
        <v>0</v>
      </c>
      <c r="S102" s="27">
        <f t="shared" si="1"/>
        <v>0</v>
      </c>
    </row>
    <row r="103" spans="1:19" ht="22" customHeight="1" x14ac:dyDescent="0.35">
      <c r="A103" s="20" t="s">
        <v>336</v>
      </c>
      <c r="B103" s="20" t="s">
        <v>19</v>
      </c>
      <c r="C103" s="20" t="s">
        <v>337</v>
      </c>
      <c r="D103" s="20" t="s">
        <v>205</v>
      </c>
      <c r="E103" s="20" t="s">
        <v>338</v>
      </c>
      <c r="F103" s="20" t="s">
        <v>339</v>
      </c>
      <c r="G103" s="26">
        <v>0</v>
      </c>
      <c r="H103" s="26">
        <v>0</v>
      </c>
      <c r="I103" s="25">
        <v>8559396.4700000007</v>
      </c>
      <c r="J103" s="26">
        <v>0</v>
      </c>
      <c r="K103" s="25">
        <v>8559396.4700000007</v>
      </c>
      <c r="L103" s="25">
        <v>8559396</v>
      </c>
      <c r="M103" s="26">
        <v>0.47</v>
      </c>
      <c r="N103" s="26">
        <v>0</v>
      </c>
      <c r="O103" s="25">
        <v>8559396.4700000007</v>
      </c>
      <c r="P103" s="26">
        <v>0</v>
      </c>
      <c r="Q103" s="26">
        <v>0</v>
      </c>
      <c r="R103" s="26">
        <v>0</v>
      </c>
      <c r="S103" s="27">
        <f t="shared" si="1"/>
        <v>0</v>
      </c>
    </row>
    <row r="104" spans="1:19" ht="22" customHeight="1" x14ac:dyDescent="0.35">
      <c r="A104" s="20" t="s">
        <v>340</v>
      </c>
      <c r="B104" s="20" t="s">
        <v>19</v>
      </c>
      <c r="C104" s="20" t="s">
        <v>341</v>
      </c>
      <c r="D104" s="20" t="s">
        <v>205</v>
      </c>
      <c r="E104" s="20" t="s">
        <v>338</v>
      </c>
      <c r="F104" s="20" t="s">
        <v>303</v>
      </c>
      <c r="G104" s="26">
        <v>0</v>
      </c>
      <c r="H104" s="25">
        <v>120000000</v>
      </c>
      <c r="I104" s="26">
        <v>0</v>
      </c>
      <c r="J104" s="26">
        <v>0</v>
      </c>
      <c r="K104" s="25">
        <v>120000000</v>
      </c>
      <c r="L104" s="26">
        <v>0</v>
      </c>
      <c r="M104" s="25">
        <v>120000000</v>
      </c>
      <c r="N104" s="26">
        <v>0</v>
      </c>
      <c r="O104" s="25">
        <v>120000000</v>
      </c>
      <c r="P104" s="26">
        <v>0</v>
      </c>
      <c r="Q104" s="26">
        <v>0</v>
      </c>
      <c r="R104" s="26">
        <v>0</v>
      </c>
      <c r="S104" s="27">
        <f t="shared" si="1"/>
        <v>0</v>
      </c>
    </row>
    <row r="105" spans="1:19" ht="22" customHeight="1" x14ac:dyDescent="0.35">
      <c r="A105" s="20" t="s">
        <v>342</v>
      </c>
      <c r="B105" s="20" t="s">
        <v>19</v>
      </c>
      <c r="C105" s="20" t="s">
        <v>341</v>
      </c>
      <c r="D105" s="20" t="s">
        <v>205</v>
      </c>
      <c r="E105" s="20" t="s">
        <v>135</v>
      </c>
      <c r="F105" s="20" t="s">
        <v>303</v>
      </c>
      <c r="G105" s="25">
        <v>300000000</v>
      </c>
      <c r="H105" s="26">
        <v>0</v>
      </c>
      <c r="I105" s="26">
        <v>0</v>
      </c>
      <c r="J105" s="26">
        <v>0</v>
      </c>
      <c r="K105" s="25">
        <v>300000000</v>
      </c>
      <c r="L105" s="25">
        <v>150000000</v>
      </c>
      <c r="M105" s="25">
        <v>150000000</v>
      </c>
      <c r="N105" s="26">
        <v>0</v>
      </c>
      <c r="O105" s="25">
        <v>300000000</v>
      </c>
      <c r="P105" s="26">
        <v>0</v>
      </c>
      <c r="Q105" s="26">
        <v>0</v>
      </c>
      <c r="R105" s="26">
        <v>0</v>
      </c>
      <c r="S105" s="27">
        <f t="shared" si="1"/>
        <v>0</v>
      </c>
    </row>
    <row r="106" spans="1:19" ht="22" customHeight="1" x14ac:dyDescent="0.35">
      <c r="A106" s="20" t="s">
        <v>343</v>
      </c>
      <c r="B106" s="20" t="s">
        <v>19</v>
      </c>
      <c r="C106" s="20" t="s">
        <v>344</v>
      </c>
      <c r="D106" s="20" t="s">
        <v>205</v>
      </c>
      <c r="E106" s="20" t="s">
        <v>135</v>
      </c>
      <c r="F106" s="20" t="s">
        <v>303</v>
      </c>
      <c r="G106" s="26">
        <v>0</v>
      </c>
      <c r="H106" s="25">
        <v>5300000</v>
      </c>
      <c r="I106" s="25">
        <v>15000000</v>
      </c>
      <c r="J106" s="26">
        <v>0</v>
      </c>
      <c r="K106" s="25">
        <v>20300000</v>
      </c>
      <c r="L106" s="26">
        <v>0</v>
      </c>
      <c r="M106" s="25">
        <v>20300000</v>
      </c>
      <c r="N106" s="26">
        <v>0</v>
      </c>
      <c r="O106" s="25">
        <v>20300000</v>
      </c>
      <c r="P106" s="26">
        <v>0</v>
      </c>
      <c r="Q106" s="26">
        <v>0</v>
      </c>
      <c r="R106" s="26">
        <v>0</v>
      </c>
      <c r="S106" s="27">
        <f t="shared" si="1"/>
        <v>0</v>
      </c>
    </row>
    <row r="107" spans="1:19" ht="22" customHeight="1" x14ac:dyDescent="0.35">
      <c r="A107" s="20" t="s">
        <v>345</v>
      </c>
      <c r="B107" s="20" t="s">
        <v>19</v>
      </c>
      <c r="C107" s="20" t="s">
        <v>346</v>
      </c>
      <c r="D107" s="20" t="s">
        <v>205</v>
      </c>
      <c r="E107" s="20" t="s">
        <v>135</v>
      </c>
      <c r="F107" s="20" t="s">
        <v>296</v>
      </c>
      <c r="G107" s="26">
        <v>0</v>
      </c>
      <c r="H107" s="25">
        <v>4200000</v>
      </c>
      <c r="I107" s="25">
        <v>20000000</v>
      </c>
      <c r="J107" s="26">
        <v>0</v>
      </c>
      <c r="K107" s="25">
        <v>24200000</v>
      </c>
      <c r="L107" s="26">
        <v>0</v>
      </c>
      <c r="M107" s="25">
        <v>24200000</v>
      </c>
      <c r="N107" s="26">
        <v>0</v>
      </c>
      <c r="O107" s="25">
        <v>24200000</v>
      </c>
      <c r="P107" s="26">
        <v>0</v>
      </c>
      <c r="Q107" s="26">
        <v>0</v>
      </c>
      <c r="R107" s="26">
        <v>0</v>
      </c>
      <c r="S107" s="27">
        <f t="shared" si="1"/>
        <v>0</v>
      </c>
    </row>
    <row r="108" spans="1:19" ht="22" customHeight="1" x14ac:dyDescent="0.35">
      <c r="A108" s="20" t="s">
        <v>347</v>
      </c>
      <c r="B108" s="20" t="s">
        <v>19</v>
      </c>
      <c r="C108" s="20" t="s">
        <v>335</v>
      </c>
      <c r="D108" s="20" t="s">
        <v>205</v>
      </c>
      <c r="E108" s="20" t="s">
        <v>135</v>
      </c>
      <c r="F108" s="20" t="s">
        <v>296</v>
      </c>
      <c r="G108" s="26">
        <v>0</v>
      </c>
      <c r="H108" s="25">
        <v>60000000</v>
      </c>
      <c r="I108" s="25">
        <v>157659396.47</v>
      </c>
      <c r="J108" s="26">
        <v>0</v>
      </c>
      <c r="K108" s="25">
        <v>217659396.47</v>
      </c>
      <c r="L108" s="26">
        <v>0</v>
      </c>
      <c r="M108" s="25">
        <v>217659396.47</v>
      </c>
      <c r="N108" s="26">
        <v>0</v>
      </c>
      <c r="O108" s="25">
        <v>217659396.47</v>
      </c>
      <c r="P108" s="26">
        <v>0</v>
      </c>
      <c r="Q108" s="26">
        <v>0</v>
      </c>
      <c r="R108" s="26">
        <v>0</v>
      </c>
      <c r="S108" s="27">
        <f t="shared" si="1"/>
        <v>0</v>
      </c>
    </row>
    <row r="109" spans="1:19" ht="22" customHeight="1" x14ac:dyDescent="0.35">
      <c r="A109" s="20" t="s">
        <v>348</v>
      </c>
      <c r="B109" s="20" t="s">
        <v>19</v>
      </c>
      <c r="C109" s="20" t="s">
        <v>349</v>
      </c>
      <c r="D109" s="20" t="s">
        <v>205</v>
      </c>
      <c r="E109" s="20" t="s">
        <v>135</v>
      </c>
      <c r="F109" s="20" t="s">
        <v>339</v>
      </c>
      <c r="G109" s="26">
        <v>0</v>
      </c>
      <c r="H109" s="25">
        <v>5000000</v>
      </c>
      <c r="I109" s="26">
        <v>0</v>
      </c>
      <c r="J109" s="26">
        <v>0</v>
      </c>
      <c r="K109" s="25">
        <v>5000000</v>
      </c>
      <c r="L109" s="26">
        <v>0</v>
      </c>
      <c r="M109" s="25">
        <v>5000000</v>
      </c>
      <c r="N109" s="26">
        <v>0</v>
      </c>
      <c r="O109" s="25">
        <v>5000000</v>
      </c>
      <c r="P109" s="26">
        <v>0</v>
      </c>
      <c r="Q109" s="26">
        <v>0</v>
      </c>
      <c r="R109" s="26">
        <v>0</v>
      </c>
      <c r="S109" s="27">
        <f t="shared" si="1"/>
        <v>0</v>
      </c>
    </row>
    <row r="110" spans="1:19" ht="22" customHeight="1" x14ac:dyDescent="0.35">
      <c r="A110" s="20" t="s">
        <v>350</v>
      </c>
      <c r="B110" s="20" t="s">
        <v>19</v>
      </c>
      <c r="C110" s="20" t="s">
        <v>351</v>
      </c>
      <c r="D110" s="20" t="s">
        <v>205</v>
      </c>
      <c r="E110" s="20" t="s">
        <v>135</v>
      </c>
      <c r="F110" s="20" t="s">
        <v>352</v>
      </c>
      <c r="G110" s="26">
        <v>0</v>
      </c>
      <c r="H110" s="25">
        <v>20000000</v>
      </c>
      <c r="I110" s="26">
        <v>0</v>
      </c>
      <c r="J110" s="26">
        <v>0</v>
      </c>
      <c r="K110" s="25">
        <v>20000000</v>
      </c>
      <c r="L110" s="26">
        <v>0</v>
      </c>
      <c r="M110" s="25">
        <v>20000000</v>
      </c>
      <c r="N110" s="26">
        <v>0</v>
      </c>
      <c r="O110" s="25">
        <v>20000000</v>
      </c>
      <c r="P110" s="26">
        <v>0</v>
      </c>
      <c r="Q110" s="26">
        <v>0</v>
      </c>
      <c r="R110" s="26">
        <v>0</v>
      </c>
      <c r="S110" s="27">
        <f t="shared" si="1"/>
        <v>0</v>
      </c>
    </row>
    <row r="111" spans="1:19" ht="22" customHeight="1" x14ac:dyDescent="0.35">
      <c r="A111" s="20" t="s">
        <v>353</v>
      </c>
      <c r="B111" s="20" t="s">
        <v>19</v>
      </c>
      <c r="C111" s="20" t="s">
        <v>354</v>
      </c>
      <c r="D111" s="20" t="s">
        <v>205</v>
      </c>
      <c r="E111" s="20" t="s">
        <v>135</v>
      </c>
      <c r="F111" s="20" t="s">
        <v>355</v>
      </c>
      <c r="G111" s="26">
        <v>0</v>
      </c>
      <c r="H111" s="25">
        <v>80000000</v>
      </c>
      <c r="I111" s="25">
        <v>395503949</v>
      </c>
      <c r="J111" s="26">
        <v>0</v>
      </c>
      <c r="K111" s="25">
        <v>475503949</v>
      </c>
      <c r="L111" s="26">
        <v>0</v>
      </c>
      <c r="M111" s="25">
        <v>475503949</v>
      </c>
      <c r="N111" s="26">
        <v>0</v>
      </c>
      <c r="O111" s="25">
        <v>475503949</v>
      </c>
      <c r="P111" s="26">
        <v>0</v>
      </c>
      <c r="Q111" s="26">
        <v>0</v>
      </c>
      <c r="R111" s="26">
        <v>0</v>
      </c>
      <c r="S111" s="27">
        <f t="shared" si="1"/>
        <v>0</v>
      </c>
    </row>
    <row r="112" spans="1:19" ht="22" customHeight="1" x14ac:dyDescent="0.35">
      <c r="A112" s="20" t="s">
        <v>356</v>
      </c>
      <c r="B112" s="20" t="s">
        <v>19</v>
      </c>
      <c r="C112" s="20" t="s">
        <v>357</v>
      </c>
      <c r="D112" s="20" t="s">
        <v>205</v>
      </c>
      <c r="E112" s="20" t="s">
        <v>135</v>
      </c>
      <c r="F112" s="20" t="s">
        <v>352</v>
      </c>
      <c r="G112" s="26">
        <v>0</v>
      </c>
      <c r="H112" s="25">
        <v>77000000</v>
      </c>
      <c r="I112" s="26">
        <v>0</v>
      </c>
      <c r="J112" s="26">
        <v>0</v>
      </c>
      <c r="K112" s="25">
        <v>77000000</v>
      </c>
      <c r="L112" s="25">
        <v>76574800</v>
      </c>
      <c r="M112" s="25">
        <v>425200</v>
      </c>
      <c r="N112" s="26">
        <v>0</v>
      </c>
      <c r="O112" s="25">
        <v>77000000</v>
      </c>
      <c r="P112" s="26">
        <v>0</v>
      </c>
      <c r="Q112" s="26">
        <v>0</v>
      </c>
      <c r="R112" s="26">
        <v>0</v>
      </c>
      <c r="S112" s="27">
        <f t="shared" si="1"/>
        <v>0</v>
      </c>
    </row>
    <row r="113" spans="1:19" ht="22" customHeight="1" x14ac:dyDescent="0.35">
      <c r="A113" s="20" t="s">
        <v>358</v>
      </c>
      <c r="B113" s="20" t="s">
        <v>19</v>
      </c>
      <c r="C113" s="20" t="s">
        <v>359</v>
      </c>
      <c r="D113" s="20" t="s">
        <v>205</v>
      </c>
      <c r="E113" s="20" t="s">
        <v>135</v>
      </c>
      <c r="F113" s="20" t="s">
        <v>352</v>
      </c>
      <c r="G113" s="26">
        <v>0</v>
      </c>
      <c r="H113" s="25">
        <v>12000000</v>
      </c>
      <c r="I113" s="26">
        <v>0</v>
      </c>
      <c r="J113" s="26">
        <v>0</v>
      </c>
      <c r="K113" s="25">
        <v>12000000</v>
      </c>
      <c r="L113" s="26">
        <v>0</v>
      </c>
      <c r="M113" s="25">
        <v>12000000</v>
      </c>
      <c r="N113" s="26">
        <v>0</v>
      </c>
      <c r="O113" s="25">
        <v>12000000</v>
      </c>
      <c r="P113" s="26">
        <v>0</v>
      </c>
      <c r="Q113" s="26">
        <v>0</v>
      </c>
      <c r="R113" s="26">
        <v>0</v>
      </c>
      <c r="S113" s="27">
        <f t="shared" si="1"/>
        <v>0</v>
      </c>
    </row>
    <row r="114" spans="1:19" ht="22" customHeight="1" x14ac:dyDescent="0.35">
      <c r="A114" s="20" t="s">
        <v>360</v>
      </c>
      <c r="B114" s="20" t="s">
        <v>19</v>
      </c>
      <c r="C114" s="20" t="s">
        <v>361</v>
      </c>
      <c r="D114" s="20" t="s">
        <v>205</v>
      </c>
      <c r="E114" s="20" t="s">
        <v>135</v>
      </c>
      <c r="F114" s="20" t="s">
        <v>303</v>
      </c>
      <c r="G114" s="25">
        <v>10000000</v>
      </c>
      <c r="H114" s="26">
        <v>0</v>
      </c>
      <c r="I114" s="26">
        <v>0</v>
      </c>
      <c r="J114" s="26">
        <v>0</v>
      </c>
      <c r="K114" s="25">
        <v>10000000</v>
      </c>
      <c r="L114" s="26">
        <v>0</v>
      </c>
      <c r="M114" s="25">
        <v>10000000</v>
      </c>
      <c r="N114" s="26">
        <v>0</v>
      </c>
      <c r="O114" s="25">
        <v>10000000</v>
      </c>
      <c r="P114" s="26">
        <v>0</v>
      </c>
      <c r="Q114" s="26">
        <v>0</v>
      </c>
      <c r="R114" s="26">
        <v>0</v>
      </c>
      <c r="S114" s="27">
        <f t="shared" si="1"/>
        <v>0</v>
      </c>
    </row>
    <row r="115" spans="1:19" ht="22" customHeight="1" x14ac:dyDescent="0.35">
      <c r="A115" s="20" t="s">
        <v>362</v>
      </c>
      <c r="B115" s="20" t="s">
        <v>19</v>
      </c>
      <c r="C115" s="20" t="s">
        <v>335</v>
      </c>
      <c r="D115" s="20" t="s">
        <v>205</v>
      </c>
      <c r="E115" s="20" t="s">
        <v>363</v>
      </c>
      <c r="F115" s="20" t="s">
        <v>296</v>
      </c>
      <c r="G115" s="25">
        <v>150000000</v>
      </c>
      <c r="H115" s="26">
        <v>0</v>
      </c>
      <c r="I115" s="26">
        <v>0</v>
      </c>
      <c r="J115" s="26">
        <v>0</v>
      </c>
      <c r="K115" s="25">
        <v>150000000</v>
      </c>
      <c r="L115" s="26">
        <v>0</v>
      </c>
      <c r="M115" s="25">
        <v>150000000</v>
      </c>
      <c r="N115" s="26">
        <v>0</v>
      </c>
      <c r="O115" s="25">
        <v>150000000</v>
      </c>
      <c r="P115" s="26">
        <v>0</v>
      </c>
      <c r="Q115" s="26">
        <v>0</v>
      </c>
      <c r="R115" s="26">
        <v>0</v>
      </c>
      <c r="S115" s="27">
        <f t="shared" si="1"/>
        <v>0</v>
      </c>
    </row>
    <row r="116" spans="1:19" ht="22" customHeight="1" x14ac:dyDescent="0.35">
      <c r="A116" s="20" t="s">
        <v>364</v>
      </c>
      <c r="B116" s="20" t="s">
        <v>19</v>
      </c>
      <c r="C116" s="20" t="s">
        <v>335</v>
      </c>
      <c r="D116" s="20" t="s">
        <v>205</v>
      </c>
      <c r="E116" s="20" t="s">
        <v>365</v>
      </c>
      <c r="F116" s="20" t="s">
        <v>296</v>
      </c>
      <c r="G116" s="25">
        <v>14641850</v>
      </c>
      <c r="H116" s="26">
        <v>0</v>
      </c>
      <c r="I116" s="26">
        <v>0</v>
      </c>
      <c r="J116" s="26">
        <v>0</v>
      </c>
      <c r="K116" s="25">
        <v>14641850</v>
      </c>
      <c r="L116" s="26">
        <v>0</v>
      </c>
      <c r="M116" s="25">
        <v>14641850</v>
      </c>
      <c r="N116" s="26">
        <v>0</v>
      </c>
      <c r="O116" s="25">
        <v>14641850</v>
      </c>
      <c r="P116" s="26">
        <v>0</v>
      </c>
      <c r="Q116" s="26">
        <v>0</v>
      </c>
      <c r="R116" s="26">
        <v>0</v>
      </c>
      <c r="S116" s="27">
        <f t="shared" si="1"/>
        <v>0</v>
      </c>
    </row>
    <row r="117" spans="1:19" ht="22" customHeight="1" x14ac:dyDescent="0.35">
      <c r="A117" s="20" t="s">
        <v>366</v>
      </c>
      <c r="B117" s="20" t="s">
        <v>19</v>
      </c>
      <c r="C117" s="20" t="s">
        <v>335</v>
      </c>
      <c r="D117" s="20" t="s">
        <v>205</v>
      </c>
      <c r="E117" s="20" t="s">
        <v>367</v>
      </c>
      <c r="F117" s="20" t="s">
        <v>296</v>
      </c>
      <c r="G117" s="25">
        <v>1500000</v>
      </c>
      <c r="H117" s="26">
        <v>0</v>
      </c>
      <c r="I117" s="26">
        <v>0</v>
      </c>
      <c r="J117" s="26">
        <v>0</v>
      </c>
      <c r="K117" s="25">
        <v>1500000</v>
      </c>
      <c r="L117" s="26">
        <v>0</v>
      </c>
      <c r="M117" s="25">
        <v>1500000</v>
      </c>
      <c r="N117" s="26">
        <v>0</v>
      </c>
      <c r="O117" s="25">
        <v>1500000</v>
      </c>
      <c r="P117" s="26">
        <v>0</v>
      </c>
      <c r="Q117" s="26">
        <v>0</v>
      </c>
      <c r="R117" s="26">
        <v>0</v>
      </c>
      <c r="S117" s="27">
        <f t="shared" si="1"/>
        <v>0</v>
      </c>
    </row>
    <row r="118" spans="1:19" ht="22" customHeight="1" x14ac:dyDescent="0.35">
      <c r="A118" s="20" t="s">
        <v>368</v>
      </c>
      <c r="B118" s="20" t="s">
        <v>19</v>
      </c>
      <c r="C118" s="20" t="s">
        <v>335</v>
      </c>
      <c r="D118" s="20" t="s">
        <v>205</v>
      </c>
      <c r="E118" s="20" t="s">
        <v>369</v>
      </c>
      <c r="F118" s="20" t="s">
        <v>296</v>
      </c>
      <c r="G118" s="25">
        <v>55000000</v>
      </c>
      <c r="H118" s="26">
        <v>0</v>
      </c>
      <c r="I118" s="26">
        <v>0</v>
      </c>
      <c r="J118" s="26">
        <v>0</v>
      </c>
      <c r="K118" s="25">
        <v>55000000</v>
      </c>
      <c r="L118" s="26">
        <v>0</v>
      </c>
      <c r="M118" s="25">
        <v>55000000</v>
      </c>
      <c r="N118" s="26">
        <v>0</v>
      </c>
      <c r="O118" s="25">
        <v>55000000</v>
      </c>
      <c r="P118" s="26">
        <v>0</v>
      </c>
      <c r="Q118" s="26">
        <v>0</v>
      </c>
      <c r="R118" s="26">
        <v>0</v>
      </c>
      <c r="S118" s="27">
        <f t="shared" si="1"/>
        <v>0</v>
      </c>
    </row>
    <row r="119" spans="1:19" ht="22" customHeight="1" x14ac:dyDescent="0.35">
      <c r="A119" s="20" t="s">
        <v>370</v>
      </c>
      <c r="B119" s="20" t="s">
        <v>19</v>
      </c>
      <c r="C119" s="20" t="s">
        <v>371</v>
      </c>
      <c r="D119" s="20" t="s">
        <v>205</v>
      </c>
      <c r="E119" s="20" t="s">
        <v>363</v>
      </c>
      <c r="F119" s="20" t="s">
        <v>296</v>
      </c>
      <c r="G119" s="25">
        <v>150000000</v>
      </c>
      <c r="H119" s="26">
        <v>0</v>
      </c>
      <c r="I119" s="26">
        <v>0</v>
      </c>
      <c r="J119" s="26">
        <v>0</v>
      </c>
      <c r="K119" s="25">
        <v>150000000</v>
      </c>
      <c r="L119" s="25">
        <v>90000000</v>
      </c>
      <c r="M119" s="25">
        <v>60000000</v>
      </c>
      <c r="N119" s="26">
        <v>0</v>
      </c>
      <c r="O119" s="25">
        <v>150000000</v>
      </c>
      <c r="P119" s="26">
        <v>0</v>
      </c>
      <c r="Q119" s="26">
        <v>0</v>
      </c>
      <c r="R119" s="26">
        <v>0</v>
      </c>
      <c r="S119" s="27">
        <f t="shared" si="1"/>
        <v>0</v>
      </c>
    </row>
    <row r="120" spans="1:19" ht="22" customHeight="1" x14ac:dyDescent="0.35">
      <c r="A120" s="20" t="s">
        <v>372</v>
      </c>
      <c r="B120" s="20" t="s">
        <v>19</v>
      </c>
      <c r="C120" s="20" t="s">
        <v>371</v>
      </c>
      <c r="D120" s="20" t="s">
        <v>205</v>
      </c>
      <c r="E120" s="20" t="s">
        <v>365</v>
      </c>
      <c r="F120" s="20" t="s">
        <v>296</v>
      </c>
      <c r="G120" s="25">
        <v>14641850</v>
      </c>
      <c r="H120" s="26">
        <v>0</v>
      </c>
      <c r="I120" s="26">
        <v>0</v>
      </c>
      <c r="J120" s="26">
        <v>0</v>
      </c>
      <c r="K120" s="25">
        <v>14641850</v>
      </c>
      <c r="L120" s="25">
        <v>14641850</v>
      </c>
      <c r="M120" s="26">
        <v>0</v>
      </c>
      <c r="N120" s="26">
        <v>0</v>
      </c>
      <c r="O120" s="25">
        <v>14641850</v>
      </c>
      <c r="P120" s="26">
        <v>0</v>
      </c>
      <c r="Q120" s="26">
        <v>0</v>
      </c>
      <c r="R120" s="26">
        <v>0</v>
      </c>
      <c r="S120" s="27">
        <f t="shared" si="1"/>
        <v>0</v>
      </c>
    </row>
    <row r="121" spans="1:19" ht="22" customHeight="1" x14ac:dyDescent="0.35">
      <c r="A121" s="20" t="s">
        <v>373</v>
      </c>
      <c r="B121" s="20" t="s">
        <v>19</v>
      </c>
      <c r="C121" s="20" t="s">
        <v>374</v>
      </c>
      <c r="D121" s="20" t="s">
        <v>205</v>
      </c>
      <c r="E121" s="20" t="s">
        <v>135</v>
      </c>
      <c r="F121" s="20" t="s">
        <v>339</v>
      </c>
      <c r="G121" s="25">
        <v>20000000</v>
      </c>
      <c r="H121" s="26">
        <v>0</v>
      </c>
      <c r="I121" s="26">
        <v>0</v>
      </c>
      <c r="J121" s="26">
        <v>0</v>
      </c>
      <c r="K121" s="25">
        <v>20000000</v>
      </c>
      <c r="L121" s="26">
        <v>0</v>
      </c>
      <c r="M121" s="25">
        <v>20000000</v>
      </c>
      <c r="N121" s="26">
        <v>0</v>
      </c>
      <c r="O121" s="25">
        <v>20000000</v>
      </c>
      <c r="P121" s="26">
        <v>0</v>
      </c>
      <c r="Q121" s="26">
        <v>0</v>
      </c>
      <c r="R121" s="26">
        <v>0</v>
      </c>
      <c r="S121" s="27">
        <f t="shared" si="1"/>
        <v>0</v>
      </c>
    </row>
    <row r="122" spans="1:19" ht="22" customHeight="1" x14ac:dyDescent="0.35">
      <c r="A122" s="20" t="s">
        <v>375</v>
      </c>
      <c r="B122" s="20" t="s">
        <v>19</v>
      </c>
      <c r="C122" s="20" t="s">
        <v>337</v>
      </c>
      <c r="D122" s="20" t="s">
        <v>205</v>
      </c>
      <c r="E122" s="20" t="s">
        <v>135</v>
      </c>
      <c r="F122" s="20" t="s">
        <v>339</v>
      </c>
      <c r="G122" s="25">
        <v>240697277</v>
      </c>
      <c r="H122" s="25">
        <v>80000000</v>
      </c>
      <c r="I122" s="25">
        <v>11440603.529999999</v>
      </c>
      <c r="J122" s="26">
        <v>0</v>
      </c>
      <c r="K122" s="25">
        <v>332137880.52999997</v>
      </c>
      <c r="L122" s="25">
        <v>332137880</v>
      </c>
      <c r="M122" s="26">
        <v>0.53</v>
      </c>
      <c r="N122" s="26">
        <v>0</v>
      </c>
      <c r="O122" s="25">
        <v>332137880.52999997</v>
      </c>
      <c r="P122" s="26">
        <v>0</v>
      </c>
      <c r="Q122" s="26">
        <v>0</v>
      </c>
      <c r="R122" s="26">
        <v>0</v>
      </c>
      <c r="S122" s="27">
        <f t="shared" si="1"/>
        <v>0</v>
      </c>
    </row>
    <row r="123" spans="1:19" ht="22" customHeight="1" x14ac:dyDescent="0.35">
      <c r="A123" s="20" t="s">
        <v>376</v>
      </c>
      <c r="B123" s="20" t="s">
        <v>19</v>
      </c>
      <c r="C123" s="20" t="s">
        <v>377</v>
      </c>
      <c r="D123" s="20" t="s">
        <v>205</v>
      </c>
      <c r="E123" s="20" t="s">
        <v>378</v>
      </c>
      <c r="F123" s="20" t="s">
        <v>352</v>
      </c>
      <c r="G123" s="25">
        <v>85000000</v>
      </c>
      <c r="H123" s="26">
        <v>0</v>
      </c>
      <c r="I123" s="26">
        <v>0</v>
      </c>
      <c r="J123" s="26">
        <v>0</v>
      </c>
      <c r="K123" s="25">
        <v>85000000</v>
      </c>
      <c r="L123" s="26">
        <v>0</v>
      </c>
      <c r="M123" s="25">
        <v>85000000</v>
      </c>
      <c r="N123" s="26">
        <v>0</v>
      </c>
      <c r="O123" s="25">
        <v>85000000</v>
      </c>
      <c r="P123" s="26">
        <v>0</v>
      </c>
      <c r="Q123" s="26">
        <v>0</v>
      </c>
      <c r="R123" s="26">
        <v>0</v>
      </c>
      <c r="S123" s="27">
        <f t="shared" si="1"/>
        <v>0</v>
      </c>
    </row>
    <row r="124" spans="1:19" ht="22" customHeight="1" x14ac:dyDescent="0.35">
      <c r="A124" s="20" t="s">
        <v>379</v>
      </c>
      <c r="B124" s="20" t="s">
        <v>19</v>
      </c>
      <c r="C124" s="20" t="s">
        <v>377</v>
      </c>
      <c r="D124" s="20" t="s">
        <v>205</v>
      </c>
      <c r="E124" s="20" t="s">
        <v>380</v>
      </c>
      <c r="F124" s="20" t="s">
        <v>352</v>
      </c>
      <c r="G124" s="25">
        <v>2700000</v>
      </c>
      <c r="H124" s="26">
        <v>0</v>
      </c>
      <c r="I124" s="26">
        <v>0</v>
      </c>
      <c r="J124" s="26">
        <v>0</v>
      </c>
      <c r="K124" s="25">
        <v>2700000</v>
      </c>
      <c r="L124" s="26">
        <v>0</v>
      </c>
      <c r="M124" s="25">
        <v>2700000</v>
      </c>
      <c r="N124" s="26">
        <v>0</v>
      </c>
      <c r="O124" s="25">
        <v>2700000</v>
      </c>
      <c r="P124" s="26">
        <v>0</v>
      </c>
      <c r="Q124" s="26">
        <v>0</v>
      </c>
      <c r="R124" s="26">
        <v>0</v>
      </c>
      <c r="S124" s="27">
        <f t="shared" si="1"/>
        <v>0</v>
      </c>
    </row>
    <row r="125" spans="1:19" s="19" customFormat="1" ht="15.5" customHeight="1" x14ac:dyDescent="0.35">
      <c r="A125" s="20"/>
      <c r="B125" s="20" t="s">
        <v>19</v>
      </c>
      <c r="C125" s="21" t="s">
        <v>381</v>
      </c>
      <c r="D125" s="21" t="s">
        <v>213</v>
      </c>
      <c r="E125" s="21"/>
      <c r="F125" s="21"/>
      <c r="G125" s="22">
        <v>6866321746</v>
      </c>
      <c r="H125" s="22">
        <v>5236507472.4799995</v>
      </c>
      <c r="I125" s="22">
        <v>194125323.00999999</v>
      </c>
      <c r="J125" s="22">
        <v>1081835976.9300001</v>
      </c>
      <c r="K125" s="22">
        <v>11215118564.559999</v>
      </c>
      <c r="L125" s="22">
        <v>7145024325</v>
      </c>
      <c r="M125" s="22">
        <v>4070094239.5599999</v>
      </c>
      <c r="N125" s="22">
        <v>6591814157</v>
      </c>
      <c r="O125" s="22">
        <v>4623304407.5600004</v>
      </c>
      <c r="P125" s="22">
        <v>2821527209</v>
      </c>
      <c r="Q125" s="22">
        <v>2813327209</v>
      </c>
      <c r="R125" s="22">
        <v>8200000</v>
      </c>
      <c r="S125" s="23">
        <f t="shared" si="1"/>
        <v>0.58776143284211591</v>
      </c>
    </row>
    <row r="126" spans="1:19" ht="32" customHeight="1" x14ac:dyDescent="0.35">
      <c r="A126" s="20" t="s">
        <v>382</v>
      </c>
      <c r="B126" s="20" t="s">
        <v>19</v>
      </c>
      <c r="C126" s="20" t="s">
        <v>383</v>
      </c>
      <c r="D126" s="20" t="s">
        <v>384</v>
      </c>
      <c r="E126" s="20" t="s">
        <v>365</v>
      </c>
      <c r="F126" s="20" t="s">
        <v>296</v>
      </c>
      <c r="G126" s="25">
        <v>15000000</v>
      </c>
      <c r="H126" s="26">
        <v>0</v>
      </c>
      <c r="I126" s="26">
        <v>0</v>
      </c>
      <c r="J126" s="26">
        <v>0</v>
      </c>
      <c r="K126" s="25">
        <v>15000000</v>
      </c>
      <c r="L126" s="26">
        <v>0</v>
      </c>
      <c r="M126" s="25">
        <v>15000000</v>
      </c>
      <c r="N126" s="26">
        <v>0</v>
      </c>
      <c r="O126" s="25">
        <v>15000000</v>
      </c>
      <c r="P126" s="26">
        <v>0</v>
      </c>
      <c r="Q126" s="26">
        <v>0</v>
      </c>
      <c r="R126" s="26">
        <v>0</v>
      </c>
      <c r="S126" s="27">
        <f t="shared" si="1"/>
        <v>0</v>
      </c>
    </row>
    <row r="127" spans="1:19" ht="32" customHeight="1" x14ac:dyDescent="0.35">
      <c r="A127" s="20" t="s">
        <v>385</v>
      </c>
      <c r="B127" s="20" t="s">
        <v>19</v>
      </c>
      <c r="C127" s="20" t="s">
        <v>383</v>
      </c>
      <c r="D127" s="20" t="s">
        <v>384</v>
      </c>
      <c r="E127" s="20" t="s">
        <v>135</v>
      </c>
      <c r="F127" s="20" t="s">
        <v>296</v>
      </c>
      <c r="G127" s="26">
        <v>0</v>
      </c>
      <c r="H127" s="26">
        <v>0</v>
      </c>
      <c r="I127" s="25">
        <v>15000000</v>
      </c>
      <c r="J127" s="26">
        <v>0</v>
      </c>
      <c r="K127" s="25">
        <v>15000000</v>
      </c>
      <c r="L127" s="25">
        <v>15000000</v>
      </c>
      <c r="M127" s="26">
        <v>0</v>
      </c>
      <c r="N127" s="25">
        <v>15000000</v>
      </c>
      <c r="O127" s="26">
        <v>0</v>
      </c>
      <c r="P127" s="25">
        <v>5000000</v>
      </c>
      <c r="Q127" s="25">
        <v>5000000</v>
      </c>
      <c r="R127" s="26">
        <v>0</v>
      </c>
      <c r="S127" s="27">
        <f t="shared" si="1"/>
        <v>1</v>
      </c>
    </row>
    <row r="128" spans="1:19" ht="32" customHeight="1" x14ac:dyDescent="0.35">
      <c r="A128" s="20" t="s">
        <v>386</v>
      </c>
      <c r="B128" s="20" t="s">
        <v>19</v>
      </c>
      <c r="C128" s="20" t="s">
        <v>387</v>
      </c>
      <c r="D128" s="20" t="s">
        <v>384</v>
      </c>
      <c r="E128" s="20" t="s">
        <v>135</v>
      </c>
      <c r="F128" s="20" t="s">
        <v>296</v>
      </c>
      <c r="G128" s="26">
        <v>0</v>
      </c>
      <c r="H128" s="25">
        <v>300000000</v>
      </c>
      <c r="I128" s="26">
        <v>0</v>
      </c>
      <c r="J128" s="26">
        <v>0</v>
      </c>
      <c r="K128" s="25">
        <v>300000000</v>
      </c>
      <c r="L128" s="26">
        <v>0</v>
      </c>
      <c r="M128" s="25">
        <v>300000000</v>
      </c>
      <c r="N128" s="26">
        <v>0</v>
      </c>
      <c r="O128" s="25">
        <v>300000000</v>
      </c>
      <c r="P128" s="26">
        <v>0</v>
      </c>
      <c r="Q128" s="26">
        <v>0</v>
      </c>
      <c r="R128" s="26">
        <v>0</v>
      </c>
      <c r="S128" s="27">
        <f t="shared" si="1"/>
        <v>0</v>
      </c>
    </row>
    <row r="129" spans="1:19" ht="32" customHeight="1" x14ac:dyDescent="0.35">
      <c r="A129" s="20" t="s">
        <v>388</v>
      </c>
      <c r="B129" s="20" t="s">
        <v>19</v>
      </c>
      <c r="C129" s="20" t="s">
        <v>389</v>
      </c>
      <c r="D129" s="20" t="s">
        <v>216</v>
      </c>
      <c r="E129" s="20" t="s">
        <v>135</v>
      </c>
      <c r="F129" s="20" t="s">
        <v>324</v>
      </c>
      <c r="G129" s="26">
        <v>0</v>
      </c>
      <c r="H129" s="25">
        <v>6250000</v>
      </c>
      <c r="I129" s="26">
        <v>0</v>
      </c>
      <c r="J129" s="26">
        <v>0</v>
      </c>
      <c r="K129" s="25">
        <v>6250000</v>
      </c>
      <c r="L129" s="26">
        <v>0</v>
      </c>
      <c r="M129" s="25">
        <v>6250000</v>
      </c>
      <c r="N129" s="26">
        <v>0</v>
      </c>
      <c r="O129" s="25">
        <v>6250000</v>
      </c>
      <c r="P129" s="26">
        <v>0</v>
      </c>
      <c r="Q129" s="26">
        <v>0</v>
      </c>
      <c r="R129" s="26">
        <v>0</v>
      </c>
      <c r="S129" s="27">
        <f t="shared" si="1"/>
        <v>0</v>
      </c>
    </row>
    <row r="130" spans="1:19" ht="32" customHeight="1" x14ac:dyDescent="0.35">
      <c r="A130" s="20" t="s">
        <v>390</v>
      </c>
      <c r="B130" s="20" t="s">
        <v>19</v>
      </c>
      <c r="C130" s="20" t="s">
        <v>391</v>
      </c>
      <c r="D130" s="20" t="s">
        <v>216</v>
      </c>
      <c r="E130" s="20" t="s">
        <v>135</v>
      </c>
      <c r="F130" s="20" t="s">
        <v>303</v>
      </c>
      <c r="G130" s="25">
        <v>70200000</v>
      </c>
      <c r="H130" s="25">
        <v>50000000</v>
      </c>
      <c r="I130" s="25">
        <v>20000000</v>
      </c>
      <c r="J130" s="26">
        <v>0</v>
      </c>
      <c r="K130" s="25">
        <v>140200000</v>
      </c>
      <c r="L130" s="25">
        <v>61600000</v>
      </c>
      <c r="M130" s="25">
        <v>78600000</v>
      </c>
      <c r="N130" s="25">
        <v>61600000</v>
      </c>
      <c r="O130" s="25">
        <v>78600000</v>
      </c>
      <c r="P130" s="25">
        <v>35600000</v>
      </c>
      <c r="Q130" s="25">
        <v>35600000</v>
      </c>
      <c r="R130" s="26">
        <v>0</v>
      </c>
      <c r="S130" s="27">
        <f t="shared" si="1"/>
        <v>0.43937232524964337</v>
      </c>
    </row>
    <row r="131" spans="1:19" ht="32" customHeight="1" x14ac:dyDescent="0.35">
      <c r="A131" s="20" t="s">
        <v>392</v>
      </c>
      <c r="B131" s="20" t="s">
        <v>19</v>
      </c>
      <c r="C131" s="20" t="s">
        <v>393</v>
      </c>
      <c r="D131" s="20" t="s">
        <v>216</v>
      </c>
      <c r="E131" s="20" t="s">
        <v>378</v>
      </c>
      <c r="F131" s="20" t="s">
        <v>352</v>
      </c>
      <c r="G131" s="25">
        <v>30000000</v>
      </c>
      <c r="H131" s="26">
        <v>0</v>
      </c>
      <c r="I131" s="26">
        <v>0</v>
      </c>
      <c r="J131" s="26">
        <v>0</v>
      </c>
      <c r="K131" s="25">
        <v>30000000</v>
      </c>
      <c r="L131" s="26">
        <v>0</v>
      </c>
      <c r="M131" s="25">
        <v>30000000</v>
      </c>
      <c r="N131" s="26">
        <v>0</v>
      </c>
      <c r="O131" s="25">
        <v>30000000</v>
      </c>
      <c r="P131" s="26">
        <v>0</v>
      </c>
      <c r="Q131" s="26">
        <v>0</v>
      </c>
      <c r="R131" s="26">
        <v>0</v>
      </c>
      <c r="S131" s="27">
        <f t="shared" si="1"/>
        <v>0</v>
      </c>
    </row>
    <row r="132" spans="1:19" ht="32" customHeight="1" x14ac:dyDescent="0.35">
      <c r="A132" s="20" t="s">
        <v>394</v>
      </c>
      <c r="B132" s="20" t="s">
        <v>19</v>
      </c>
      <c r="C132" s="20" t="s">
        <v>395</v>
      </c>
      <c r="D132" s="20" t="s">
        <v>216</v>
      </c>
      <c r="E132" s="20" t="s">
        <v>135</v>
      </c>
      <c r="F132" s="20" t="s">
        <v>352</v>
      </c>
      <c r="G132" s="25">
        <v>35100000</v>
      </c>
      <c r="H132" s="26">
        <v>0</v>
      </c>
      <c r="I132" s="26">
        <v>0</v>
      </c>
      <c r="J132" s="26">
        <v>0</v>
      </c>
      <c r="K132" s="25">
        <v>35100000</v>
      </c>
      <c r="L132" s="25">
        <v>21000000</v>
      </c>
      <c r="M132" s="25">
        <v>14100000</v>
      </c>
      <c r="N132" s="25">
        <v>21000000</v>
      </c>
      <c r="O132" s="25">
        <v>14100000</v>
      </c>
      <c r="P132" s="25">
        <v>14000000</v>
      </c>
      <c r="Q132" s="25">
        <v>14000000</v>
      </c>
      <c r="R132" s="26">
        <v>0</v>
      </c>
      <c r="S132" s="27">
        <f t="shared" si="1"/>
        <v>0.59829059829059827</v>
      </c>
    </row>
    <row r="133" spans="1:19" ht="24.5" customHeight="1" x14ac:dyDescent="0.35">
      <c r="A133" s="20" t="s">
        <v>396</v>
      </c>
      <c r="B133" s="20" t="s">
        <v>19</v>
      </c>
      <c r="C133" s="20" t="s">
        <v>397</v>
      </c>
      <c r="D133" s="20" t="s">
        <v>398</v>
      </c>
      <c r="E133" s="20" t="s">
        <v>135</v>
      </c>
      <c r="F133" s="20" t="s">
        <v>324</v>
      </c>
      <c r="G133" s="26">
        <v>0</v>
      </c>
      <c r="H133" s="25">
        <v>15000000</v>
      </c>
      <c r="I133" s="26">
        <v>0</v>
      </c>
      <c r="J133" s="26">
        <v>0</v>
      </c>
      <c r="K133" s="25">
        <v>15000000</v>
      </c>
      <c r="L133" s="26">
        <v>0</v>
      </c>
      <c r="M133" s="25">
        <v>15000000</v>
      </c>
      <c r="N133" s="26">
        <v>0</v>
      </c>
      <c r="O133" s="25">
        <v>15000000</v>
      </c>
      <c r="P133" s="26">
        <v>0</v>
      </c>
      <c r="Q133" s="26">
        <v>0</v>
      </c>
      <c r="R133" s="26">
        <v>0</v>
      </c>
      <c r="S133" s="27">
        <f t="shared" si="1"/>
        <v>0</v>
      </c>
    </row>
    <row r="134" spans="1:19" ht="24.5" customHeight="1" x14ac:dyDescent="0.35">
      <c r="A134" s="20" t="s">
        <v>399</v>
      </c>
      <c r="B134" s="20" t="s">
        <v>19</v>
      </c>
      <c r="C134" s="20" t="s">
        <v>400</v>
      </c>
      <c r="D134" s="20" t="s">
        <v>398</v>
      </c>
      <c r="E134" s="20" t="s">
        <v>135</v>
      </c>
      <c r="F134" s="20" t="s">
        <v>303</v>
      </c>
      <c r="G134" s="25">
        <v>29302723</v>
      </c>
      <c r="H134" s="26">
        <v>0</v>
      </c>
      <c r="I134" s="26">
        <v>0</v>
      </c>
      <c r="J134" s="26">
        <v>0</v>
      </c>
      <c r="K134" s="25">
        <v>29302723</v>
      </c>
      <c r="L134" s="25">
        <v>25687168</v>
      </c>
      <c r="M134" s="25">
        <v>3615555</v>
      </c>
      <c r="N134" s="25">
        <v>25687168</v>
      </c>
      <c r="O134" s="25">
        <v>3615555</v>
      </c>
      <c r="P134" s="25">
        <v>25687168</v>
      </c>
      <c r="Q134" s="25">
        <v>25687168</v>
      </c>
      <c r="R134" s="26">
        <v>0</v>
      </c>
      <c r="S134" s="27">
        <f t="shared" si="1"/>
        <v>0.87661368535613571</v>
      </c>
    </row>
    <row r="135" spans="1:19" ht="24.5" customHeight="1" x14ac:dyDescent="0.35">
      <c r="A135" s="20" t="s">
        <v>401</v>
      </c>
      <c r="B135" s="20" t="s">
        <v>19</v>
      </c>
      <c r="C135" s="20" t="s">
        <v>402</v>
      </c>
      <c r="D135" s="20" t="s">
        <v>398</v>
      </c>
      <c r="E135" s="20" t="s">
        <v>135</v>
      </c>
      <c r="F135" s="20" t="s">
        <v>339</v>
      </c>
      <c r="G135" s="25">
        <v>18000000</v>
      </c>
      <c r="H135" s="26">
        <v>0</v>
      </c>
      <c r="I135" s="26">
        <v>0</v>
      </c>
      <c r="J135" s="26">
        <v>0</v>
      </c>
      <c r="K135" s="25">
        <v>18000000</v>
      </c>
      <c r="L135" s="25">
        <v>15779047</v>
      </c>
      <c r="M135" s="25">
        <v>2220953</v>
      </c>
      <c r="N135" s="25">
        <v>15779047</v>
      </c>
      <c r="O135" s="25">
        <v>2220953</v>
      </c>
      <c r="P135" s="25">
        <v>15779047</v>
      </c>
      <c r="Q135" s="25">
        <v>15779047</v>
      </c>
      <c r="R135" s="26">
        <v>0</v>
      </c>
      <c r="S135" s="27">
        <f t="shared" si="1"/>
        <v>0.87661372222222222</v>
      </c>
    </row>
    <row r="136" spans="1:19" ht="15.5" customHeight="1" x14ac:dyDescent="0.35">
      <c r="A136" s="20" t="s">
        <v>403</v>
      </c>
      <c r="B136" s="20" t="s">
        <v>19</v>
      </c>
      <c r="C136" s="20" t="s">
        <v>404</v>
      </c>
      <c r="D136" s="20" t="s">
        <v>228</v>
      </c>
      <c r="E136" s="20" t="s">
        <v>365</v>
      </c>
      <c r="F136" s="20" t="s">
        <v>296</v>
      </c>
      <c r="G136" s="25">
        <v>20000000</v>
      </c>
      <c r="H136" s="26">
        <v>0</v>
      </c>
      <c r="I136" s="26">
        <v>0</v>
      </c>
      <c r="J136" s="26">
        <v>0</v>
      </c>
      <c r="K136" s="25">
        <v>20000000</v>
      </c>
      <c r="L136" s="25">
        <v>19348418</v>
      </c>
      <c r="M136" s="25">
        <v>651582</v>
      </c>
      <c r="N136" s="25">
        <v>14357350</v>
      </c>
      <c r="O136" s="25">
        <v>5642650</v>
      </c>
      <c r="P136" s="26">
        <v>0</v>
      </c>
      <c r="Q136" s="26">
        <v>0</v>
      </c>
      <c r="R136" s="26">
        <v>0</v>
      </c>
      <c r="S136" s="27">
        <f t="shared" si="1"/>
        <v>0.71786749999999999</v>
      </c>
    </row>
    <row r="137" spans="1:19" ht="15.5" customHeight="1" x14ac:dyDescent="0.35">
      <c r="A137" s="20" t="s">
        <v>405</v>
      </c>
      <c r="B137" s="20" t="s">
        <v>19</v>
      </c>
      <c r="C137" s="20" t="s">
        <v>406</v>
      </c>
      <c r="D137" s="20" t="s">
        <v>228</v>
      </c>
      <c r="E137" s="20" t="s">
        <v>365</v>
      </c>
      <c r="F137" s="20" t="s">
        <v>296</v>
      </c>
      <c r="G137" s="25">
        <v>45000000</v>
      </c>
      <c r="H137" s="26">
        <v>0</v>
      </c>
      <c r="I137" s="26">
        <v>0</v>
      </c>
      <c r="J137" s="26">
        <v>0</v>
      </c>
      <c r="K137" s="25">
        <v>45000000</v>
      </c>
      <c r="L137" s="25">
        <v>21000000</v>
      </c>
      <c r="M137" s="25">
        <v>24000000</v>
      </c>
      <c r="N137" s="25">
        <v>21000000</v>
      </c>
      <c r="O137" s="25">
        <v>24000000</v>
      </c>
      <c r="P137" s="25">
        <v>17500000</v>
      </c>
      <c r="Q137" s="25">
        <v>17500000</v>
      </c>
      <c r="R137" s="26">
        <v>0</v>
      </c>
      <c r="S137" s="27">
        <f t="shared" ref="S137:S186" si="2">N137/K137</f>
        <v>0.46666666666666667</v>
      </c>
    </row>
    <row r="138" spans="1:19" ht="15.5" customHeight="1" x14ac:dyDescent="0.35">
      <c r="A138" s="20" t="s">
        <v>407</v>
      </c>
      <c r="B138" s="20" t="s">
        <v>19</v>
      </c>
      <c r="C138" s="20" t="s">
        <v>406</v>
      </c>
      <c r="D138" s="20" t="s">
        <v>228</v>
      </c>
      <c r="E138" s="20" t="s">
        <v>135</v>
      </c>
      <c r="F138" s="20" t="s">
        <v>296</v>
      </c>
      <c r="G138" s="25">
        <v>464400000</v>
      </c>
      <c r="H138" s="25">
        <v>248400000</v>
      </c>
      <c r="I138" s="25">
        <v>2400000</v>
      </c>
      <c r="J138" s="25">
        <v>35943333.329999998</v>
      </c>
      <c r="K138" s="25">
        <v>679256666.66999996</v>
      </c>
      <c r="L138" s="25">
        <v>478250000</v>
      </c>
      <c r="M138" s="25">
        <v>201006666.66999999</v>
      </c>
      <c r="N138" s="25">
        <v>435700000</v>
      </c>
      <c r="O138" s="25">
        <v>243556666.66999999</v>
      </c>
      <c r="P138" s="25">
        <v>253700000</v>
      </c>
      <c r="Q138" s="25">
        <v>253700000</v>
      </c>
      <c r="R138" s="26">
        <v>0</v>
      </c>
      <c r="S138" s="27">
        <f t="shared" si="2"/>
        <v>0.64143647221893818</v>
      </c>
    </row>
    <row r="139" spans="1:19" ht="15.5" customHeight="1" x14ac:dyDescent="0.35">
      <c r="A139" s="20" t="s">
        <v>408</v>
      </c>
      <c r="B139" s="20" t="s">
        <v>19</v>
      </c>
      <c r="C139" s="20" t="s">
        <v>409</v>
      </c>
      <c r="D139" s="20" t="s">
        <v>228</v>
      </c>
      <c r="E139" s="20" t="s">
        <v>410</v>
      </c>
      <c r="F139" s="20" t="s">
        <v>296</v>
      </c>
      <c r="G139" s="26">
        <v>0</v>
      </c>
      <c r="H139" s="25">
        <v>27979259.870000001</v>
      </c>
      <c r="I139" s="26">
        <v>0</v>
      </c>
      <c r="J139" s="25">
        <v>27979259.870000001</v>
      </c>
      <c r="K139" s="26">
        <v>0</v>
      </c>
      <c r="L139" s="26">
        <v>0</v>
      </c>
      <c r="M139" s="26">
        <v>0</v>
      </c>
      <c r="N139" s="26">
        <v>0</v>
      </c>
      <c r="O139" s="26">
        <v>0</v>
      </c>
      <c r="P139" s="26">
        <v>0</v>
      </c>
      <c r="Q139" s="26">
        <v>0</v>
      </c>
      <c r="R139" s="26">
        <v>0</v>
      </c>
      <c r="S139" s="27">
        <v>0</v>
      </c>
    </row>
    <row r="140" spans="1:19" ht="15.5" customHeight="1" x14ac:dyDescent="0.35">
      <c r="A140" s="20" t="s">
        <v>411</v>
      </c>
      <c r="B140" s="20" t="s">
        <v>19</v>
      </c>
      <c r="C140" s="20" t="s">
        <v>409</v>
      </c>
      <c r="D140" s="20" t="s">
        <v>228</v>
      </c>
      <c r="E140" s="20" t="s">
        <v>329</v>
      </c>
      <c r="F140" s="20" t="s">
        <v>296</v>
      </c>
      <c r="G140" s="26">
        <v>0</v>
      </c>
      <c r="H140" s="25">
        <v>8559396.4700000007</v>
      </c>
      <c r="I140" s="26">
        <v>0</v>
      </c>
      <c r="J140" s="25">
        <v>8559396.4700000007</v>
      </c>
      <c r="K140" s="26">
        <v>0</v>
      </c>
      <c r="L140" s="26">
        <v>0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7">
        <v>0</v>
      </c>
    </row>
    <row r="141" spans="1:19" ht="15.5" customHeight="1" x14ac:dyDescent="0.35">
      <c r="A141" s="20" t="s">
        <v>412</v>
      </c>
      <c r="B141" s="20" t="s">
        <v>19</v>
      </c>
      <c r="C141" s="20" t="s">
        <v>409</v>
      </c>
      <c r="D141" s="20" t="s">
        <v>228</v>
      </c>
      <c r="E141" s="20" t="s">
        <v>135</v>
      </c>
      <c r="F141" s="20" t="s">
        <v>296</v>
      </c>
      <c r="G141" s="25">
        <v>592200000</v>
      </c>
      <c r="H141" s="25">
        <v>269100000</v>
      </c>
      <c r="I141" s="26">
        <v>0</v>
      </c>
      <c r="J141" s="25">
        <v>106286666.67</v>
      </c>
      <c r="K141" s="25">
        <v>755013333.33000004</v>
      </c>
      <c r="L141" s="25">
        <v>553200000</v>
      </c>
      <c r="M141" s="25">
        <v>201813333.33000001</v>
      </c>
      <c r="N141" s="25">
        <v>491100000</v>
      </c>
      <c r="O141" s="25">
        <v>263913333.33000001</v>
      </c>
      <c r="P141" s="25">
        <v>345800000</v>
      </c>
      <c r="Q141" s="25">
        <v>345800000</v>
      </c>
      <c r="R141" s="26">
        <v>0</v>
      </c>
      <c r="S141" s="27">
        <f t="shared" si="2"/>
        <v>0.65045208914920016</v>
      </c>
    </row>
    <row r="142" spans="1:19" ht="15.5" customHeight="1" x14ac:dyDescent="0.35">
      <c r="A142" s="20" t="s">
        <v>413</v>
      </c>
      <c r="B142" s="20" t="s">
        <v>19</v>
      </c>
      <c r="C142" s="20" t="s">
        <v>414</v>
      </c>
      <c r="D142" s="20" t="s">
        <v>228</v>
      </c>
      <c r="E142" s="20" t="s">
        <v>135</v>
      </c>
      <c r="F142" s="20" t="s">
        <v>296</v>
      </c>
      <c r="G142" s="25">
        <v>144000000</v>
      </c>
      <c r="H142" s="25">
        <v>69000000</v>
      </c>
      <c r="I142" s="25">
        <v>54796666.670000002</v>
      </c>
      <c r="J142" s="26">
        <v>0</v>
      </c>
      <c r="K142" s="25">
        <v>267796666.66999999</v>
      </c>
      <c r="L142" s="25">
        <v>201250000</v>
      </c>
      <c r="M142" s="25">
        <v>66546666.670000002</v>
      </c>
      <c r="N142" s="25">
        <v>187450000</v>
      </c>
      <c r="O142" s="25">
        <v>80346666.670000002</v>
      </c>
      <c r="P142" s="25">
        <v>72450000</v>
      </c>
      <c r="Q142" s="25">
        <v>72450000</v>
      </c>
      <c r="R142" s="26">
        <v>0</v>
      </c>
      <c r="S142" s="27">
        <f t="shared" si="2"/>
        <v>0.69997137130534404</v>
      </c>
    </row>
    <row r="143" spans="1:19" ht="15.5" customHeight="1" x14ac:dyDescent="0.35">
      <c r="A143" s="20" t="s">
        <v>415</v>
      </c>
      <c r="B143" s="20" t="s">
        <v>19</v>
      </c>
      <c r="C143" s="20" t="s">
        <v>416</v>
      </c>
      <c r="D143" s="20" t="s">
        <v>228</v>
      </c>
      <c r="E143" s="20" t="s">
        <v>135</v>
      </c>
      <c r="F143" s="20" t="s">
        <v>296</v>
      </c>
      <c r="G143" s="25">
        <v>14400000</v>
      </c>
      <c r="H143" s="26">
        <v>0</v>
      </c>
      <c r="I143" s="25">
        <v>38600000</v>
      </c>
      <c r="J143" s="26">
        <v>0</v>
      </c>
      <c r="K143" s="25">
        <v>53000000</v>
      </c>
      <c r="L143" s="25">
        <v>36000000</v>
      </c>
      <c r="M143" s="25">
        <v>17000000</v>
      </c>
      <c r="N143" s="25">
        <v>36000000</v>
      </c>
      <c r="O143" s="25">
        <v>17000000</v>
      </c>
      <c r="P143" s="25">
        <v>12000000</v>
      </c>
      <c r="Q143" s="25">
        <v>12000000</v>
      </c>
      <c r="R143" s="26">
        <v>0</v>
      </c>
      <c r="S143" s="27">
        <f t="shared" si="2"/>
        <v>0.67924528301886788</v>
      </c>
    </row>
    <row r="144" spans="1:19" ht="15.5" customHeight="1" x14ac:dyDescent="0.35">
      <c r="A144" s="20" t="s">
        <v>417</v>
      </c>
      <c r="B144" s="20" t="s">
        <v>19</v>
      </c>
      <c r="C144" s="20" t="s">
        <v>418</v>
      </c>
      <c r="D144" s="20" t="s">
        <v>228</v>
      </c>
      <c r="E144" s="20" t="s">
        <v>410</v>
      </c>
      <c r="F144" s="20" t="s">
        <v>296</v>
      </c>
      <c r="G144" s="26">
        <v>0</v>
      </c>
      <c r="H144" s="26">
        <v>0</v>
      </c>
      <c r="I144" s="25">
        <v>27979259.870000001</v>
      </c>
      <c r="J144" s="26">
        <v>0</v>
      </c>
      <c r="K144" s="25">
        <v>27979259.870000001</v>
      </c>
      <c r="L144" s="26">
        <v>0</v>
      </c>
      <c r="M144" s="25">
        <v>27979259.870000001</v>
      </c>
      <c r="N144" s="26">
        <v>0</v>
      </c>
      <c r="O144" s="25">
        <v>27979259.870000001</v>
      </c>
      <c r="P144" s="26">
        <v>0</v>
      </c>
      <c r="Q144" s="26">
        <v>0</v>
      </c>
      <c r="R144" s="26">
        <v>0</v>
      </c>
      <c r="S144" s="27">
        <f t="shared" si="2"/>
        <v>0</v>
      </c>
    </row>
    <row r="145" spans="1:19" ht="15.5" customHeight="1" x14ac:dyDescent="0.35">
      <c r="A145" s="20" t="s">
        <v>419</v>
      </c>
      <c r="B145" s="20" t="s">
        <v>19</v>
      </c>
      <c r="C145" s="20" t="s">
        <v>418</v>
      </c>
      <c r="D145" s="20" t="s">
        <v>228</v>
      </c>
      <c r="E145" s="20" t="s">
        <v>329</v>
      </c>
      <c r="F145" s="20" t="s">
        <v>296</v>
      </c>
      <c r="G145" s="26">
        <v>0</v>
      </c>
      <c r="H145" s="26">
        <v>0</v>
      </c>
      <c r="I145" s="25">
        <v>8559396.4700000007</v>
      </c>
      <c r="J145" s="26">
        <v>0</v>
      </c>
      <c r="K145" s="25">
        <v>8559396.4700000007</v>
      </c>
      <c r="L145" s="26">
        <v>0</v>
      </c>
      <c r="M145" s="25">
        <v>8559396.4700000007</v>
      </c>
      <c r="N145" s="26">
        <v>0</v>
      </c>
      <c r="O145" s="25">
        <v>8559396.4700000007</v>
      </c>
      <c r="P145" s="26">
        <v>0</v>
      </c>
      <c r="Q145" s="26">
        <v>0</v>
      </c>
      <c r="R145" s="26">
        <v>0</v>
      </c>
      <c r="S145" s="27">
        <f t="shared" si="2"/>
        <v>0</v>
      </c>
    </row>
    <row r="146" spans="1:19" ht="15.5" customHeight="1" x14ac:dyDescent="0.35">
      <c r="A146" s="20" t="s">
        <v>420</v>
      </c>
      <c r="B146" s="20" t="s">
        <v>19</v>
      </c>
      <c r="C146" s="20" t="s">
        <v>418</v>
      </c>
      <c r="D146" s="20" t="s">
        <v>228</v>
      </c>
      <c r="E146" s="20" t="s">
        <v>365</v>
      </c>
      <c r="F146" s="20" t="s">
        <v>296</v>
      </c>
      <c r="G146" s="25">
        <v>157200000</v>
      </c>
      <c r="H146" s="26">
        <v>0</v>
      </c>
      <c r="I146" s="26">
        <v>0</v>
      </c>
      <c r="J146" s="26">
        <v>0</v>
      </c>
      <c r="K146" s="25">
        <v>157200000</v>
      </c>
      <c r="L146" s="25">
        <v>145200000</v>
      </c>
      <c r="M146" s="25">
        <v>12000000</v>
      </c>
      <c r="N146" s="25">
        <v>145200000</v>
      </c>
      <c r="O146" s="25">
        <v>12000000</v>
      </c>
      <c r="P146" s="25">
        <v>111200000</v>
      </c>
      <c r="Q146" s="25">
        <v>111200000</v>
      </c>
      <c r="R146" s="26">
        <v>0</v>
      </c>
      <c r="S146" s="27">
        <f t="shared" si="2"/>
        <v>0.92366412213740456</v>
      </c>
    </row>
    <row r="147" spans="1:19" ht="15.5" customHeight="1" x14ac:dyDescent="0.35">
      <c r="A147" s="20" t="s">
        <v>421</v>
      </c>
      <c r="B147" s="20" t="s">
        <v>19</v>
      </c>
      <c r="C147" s="20" t="s">
        <v>418</v>
      </c>
      <c r="D147" s="20" t="s">
        <v>228</v>
      </c>
      <c r="E147" s="20" t="s">
        <v>135</v>
      </c>
      <c r="F147" s="20" t="s">
        <v>296</v>
      </c>
      <c r="G147" s="26">
        <v>0</v>
      </c>
      <c r="H147" s="25">
        <v>70500000</v>
      </c>
      <c r="I147" s="26">
        <v>0</v>
      </c>
      <c r="J147" s="26">
        <v>0</v>
      </c>
      <c r="K147" s="25">
        <v>70500000</v>
      </c>
      <c r="L147" s="25">
        <v>25300000</v>
      </c>
      <c r="M147" s="25">
        <v>45200000</v>
      </c>
      <c r="N147" s="25">
        <v>12650000</v>
      </c>
      <c r="O147" s="25">
        <v>57850000</v>
      </c>
      <c r="P147" s="26">
        <v>0</v>
      </c>
      <c r="Q147" s="26">
        <v>0</v>
      </c>
      <c r="R147" s="26">
        <v>0</v>
      </c>
      <c r="S147" s="27">
        <f t="shared" si="2"/>
        <v>0.17943262411347519</v>
      </c>
    </row>
    <row r="148" spans="1:19" ht="15.5" customHeight="1" x14ac:dyDescent="0.35">
      <c r="A148" s="20" t="s">
        <v>422</v>
      </c>
      <c r="B148" s="20" t="s">
        <v>19</v>
      </c>
      <c r="C148" s="20" t="s">
        <v>423</v>
      </c>
      <c r="D148" s="20" t="s">
        <v>228</v>
      </c>
      <c r="E148" s="20" t="s">
        <v>135</v>
      </c>
      <c r="F148" s="20" t="s">
        <v>303</v>
      </c>
      <c r="G148" s="25">
        <v>108000000</v>
      </c>
      <c r="H148" s="26">
        <v>0</v>
      </c>
      <c r="I148" s="26">
        <v>0</v>
      </c>
      <c r="J148" s="26">
        <v>0</v>
      </c>
      <c r="K148" s="25">
        <v>108000000</v>
      </c>
      <c r="L148" s="25">
        <v>77900000</v>
      </c>
      <c r="M148" s="25">
        <v>30100000</v>
      </c>
      <c r="N148" s="25">
        <v>77900000</v>
      </c>
      <c r="O148" s="25">
        <v>30100000</v>
      </c>
      <c r="P148" s="25">
        <v>33400000</v>
      </c>
      <c r="Q148" s="25">
        <v>33400000</v>
      </c>
      <c r="R148" s="26">
        <v>0</v>
      </c>
      <c r="S148" s="27">
        <f t="shared" si="2"/>
        <v>0.72129629629629632</v>
      </c>
    </row>
    <row r="149" spans="1:19" ht="15.5" customHeight="1" x14ac:dyDescent="0.35">
      <c r="A149" s="20" t="s">
        <v>424</v>
      </c>
      <c r="B149" s="20" t="s">
        <v>19</v>
      </c>
      <c r="C149" s="20" t="s">
        <v>425</v>
      </c>
      <c r="D149" s="20" t="s">
        <v>228</v>
      </c>
      <c r="E149" s="20" t="s">
        <v>135</v>
      </c>
      <c r="F149" s="20" t="s">
        <v>303</v>
      </c>
      <c r="G149" s="25">
        <v>30000000</v>
      </c>
      <c r="H149" s="25">
        <v>20000000</v>
      </c>
      <c r="I149" s="25">
        <v>10000000</v>
      </c>
      <c r="J149" s="26">
        <v>0</v>
      </c>
      <c r="K149" s="25">
        <v>60000000</v>
      </c>
      <c r="L149" s="25">
        <v>29682408</v>
      </c>
      <c r="M149" s="25">
        <v>30317592</v>
      </c>
      <c r="N149" s="25">
        <v>29682408</v>
      </c>
      <c r="O149" s="25">
        <v>30317592</v>
      </c>
      <c r="P149" s="26">
        <v>0</v>
      </c>
      <c r="Q149" s="26">
        <v>0</v>
      </c>
      <c r="R149" s="26">
        <v>0</v>
      </c>
      <c r="S149" s="27">
        <f t="shared" si="2"/>
        <v>0.4947068</v>
      </c>
    </row>
    <row r="150" spans="1:19" ht="15.5" customHeight="1" x14ac:dyDescent="0.35">
      <c r="A150" s="20" t="s">
        <v>426</v>
      </c>
      <c r="B150" s="20" t="s">
        <v>19</v>
      </c>
      <c r="C150" s="20" t="s">
        <v>427</v>
      </c>
      <c r="D150" s="20" t="s">
        <v>228</v>
      </c>
      <c r="E150" s="20" t="s">
        <v>135</v>
      </c>
      <c r="F150" s="20" t="s">
        <v>324</v>
      </c>
      <c r="G150" s="25">
        <v>15000000</v>
      </c>
      <c r="H150" s="26">
        <v>0</v>
      </c>
      <c r="I150" s="25">
        <v>5720000</v>
      </c>
      <c r="J150" s="26">
        <v>0</v>
      </c>
      <c r="K150" s="25">
        <v>20720000</v>
      </c>
      <c r="L150" s="25">
        <v>14400000</v>
      </c>
      <c r="M150" s="25">
        <v>6320000</v>
      </c>
      <c r="N150" s="25">
        <v>14400000</v>
      </c>
      <c r="O150" s="25">
        <v>6320000</v>
      </c>
      <c r="P150" s="25">
        <v>7200000</v>
      </c>
      <c r="Q150" s="25">
        <v>7200000</v>
      </c>
      <c r="R150" s="26">
        <v>0</v>
      </c>
      <c r="S150" s="27">
        <f t="shared" si="2"/>
        <v>0.69498069498069504</v>
      </c>
    </row>
    <row r="151" spans="1:19" ht="15.5" customHeight="1" x14ac:dyDescent="0.35">
      <c r="A151" s="20" t="s">
        <v>428</v>
      </c>
      <c r="B151" s="20" t="s">
        <v>19</v>
      </c>
      <c r="C151" s="20" t="s">
        <v>429</v>
      </c>
      <c r="D151" s="20" t="s">
        <v>228</v>
      </c>
      <c r="E151" s="20" t="s">
        <v>135</v>
      </c>
      <c r="F151" s="20" t="s">
        <v>324</v>
      </c>
      <c r="G151" s="25">
        <v>33000000</v>
      </c>
      <c r="H151" s="26">
        <v>0</v>
      </c>
      <c r="I151" s="26">
        <v>0</v>
      </c>
      <c r="J151" s="26">
        <v>0</v>
      </c>
      <c r="K151" s="25">
        <v>33000000</v>
      </c>
      <c r="L151" s="25">
        <v>17300000</v>
      </c>
      <c r="M151" s="25">
        <v>15700000</v>
      </c>
      <c r="N151" s="25">
        <v>17300000</v>
      </c>
      <c r="O151" s="25">
        <v>15700000</v>
      </c>
      <c r="P151" s="26">
        <v>0</v>
      </c>
      <c r="Q151" s="26">
        <v>0</v>
      </c>
      <c r="R151" s="26">
        <v>0</v>
      </c>
      <c r="S151" s="27">
        <f t="shared" si="2"/>
        <v>0.52424242424242429</v>
      </c>
    </row>
    <row r="152" spans="1:19" ht="15.5" customHeight="1" x14ac:dyDescent="0.35">
      <c r="A152" s="20" t="s">
        <v>430</v>
      </c>
      <c r="B152" s="20" t="s">
        <v>19</v>
      </c>
      <c r="C152" s="20" t="s">
        <v>431</v>
      </c>
      <c r="D152" s="20" t="s">
        <v>255</v>
      </c>
      <c r="E152" s="20" t="s">
        <v>135</v>
      </c>
      <c r="F152" s="20" t="s">
        <v>324</v>
      </c>
      <c r="G152" s="25">
        <v>135000000</v>
      </c>
      <c r="H152" s="25">
        <v>75000000</v>
      </c>
      <c r="I152" s="26">
        <v>0</v>
      </c>
      <c r="J152" s="25">
        <v>117166666.67</v>
      </c>
      <c r="K152" s="25">
        <v>92833333.329999998</v>
      </c>
      <c r="L152" s="25">
        <v>75000000</v>
      </c>
      <c r="M152" s="25">
        <v>17833333.329999998</v>
      </c>
      <c r="N152" s="25">
        <v>75000000</v>
      </c>
      <c r="O152" s="25">
        <v>17833333.329999998</v>
      </c>
      <c r="P152" s="25">
        <v>15000000</v>
      </c>
      <c r="Q152" s="25">
        <v>15000000</v>
      </c>
      <c r="R152" s="26">
        <v>0</v>
      </c>
      <c r="S152" s="27">
        <f t="shared" si="2"/>
        <v>0.80789946142936808</v>
      </c>
    </row>
    <row r="153" spans="1:19" ht="15.5" customHeight="1" x14ac:dyDescent="0.35">
      <c r="A153" s="20" t="s">
        <v>432</v>
      </c>
      <c r="B153" s="20" t="s">
        <v>19</v>
      </c>
      <c r="C153" s="20" t="s">
        <v>433</v>
      </c>
      <c r="D153" s="20" t="s">
        <v>255</v>
      </c>
      <c r="E153" s="20" t="s">
        <v>135</v>
      </c>
      <c r="F153" s="20" t="s">
        <v>324</v>
      </c>
      <c r="G153" s="25">
        <v>417000000</v>
      </c>
      <c r="H153" s="25">
        <v>118250000</v>
      </c>
      <c r="I153" s="25">
        <v>11070000</v>
      </c>
      <c r="J153" s="26">
        <v>0</v>
      </c>
      <c r="K153" s="25">
        <v>546320000</v>
      </c>
      <c r="L153" s="25">
        <v>416400000</v>
      </c>
      <c r="M153" s="25">
        <v>129920000</v>
      </c>
      <c r="N153" s="25">
        <v>416400000</v>
      </c>
      <c r="O153" s="25">
        <v>129920000</v>
      </c>
      <c r="P153" s="25">
        <v>153600000</v>
      </c>
      <c r="Q153" s="25">
        <v>153600000</v>
      </c>
      <c r="R153" s="26">
        <v>0</v>
      </c>
      <c r="S153" s="27">
        <f t="shared" si="2"/>
        <v>0.76219065749011572</v>
      </c>
    </row>
    <row r="154" spans="1:19" ht="15.5" customHeight="1" x14ac:dyDescent="0.35">
      <c r="A154" s="20" t="s">
        <v>434</v>
      </c>
      <c r="B154" s="20" t="s">
        <v>19</v>
      </c>
      <c r="C154" s="20" t="s">
        <v>435</v>
      </c>
      <c r="D154" s="20" t="s">
        <v>255</v>
      </c>
      <c r="E154" s="20" t="s">
        <v>135</v>
      </c>
      <c r="F154" s="20" t="s">
        <v>303</v>
      </c>
      <c r="G154" s="25">
        <v>555400000</v>
      </c>
      <c r="H154" s="25">
        <v>237000000</v>
      </c>
      <c r="I154" s="26">
        <v>0</v>
      </c>
      <c r="J154" s="25">
        <v>181133949</v>
      </c>
      <c r="K154" s="25">
        <v>611266051</v>
      </c>
      <c r="L154" s="25">
        <v>494980000</v>
      </c>
      <c r="M154" s="25">
        <v>116286051</v>
      </c>
      <c r="N154" s="25">
        <v>494980000</v>
      </c>
      <c r="O154" s="25">
        <v>116286051</v>
      </c>
      <c r="P154" s="25">
        <v>325180000</v>
      </c>
      <c r="Q154" s="25">
        <v>325180000</v>
      </c>
      <c r="R154" s="26">
        <v>0</v>
      </c>
      <c r="S154" s="27">
        <f t="shared" si="2"/>
        <v>0.80976196729760808</v>
      </c>
    </row>
    <row r="155" spans="1:19" ht="15.5" customHeight="1" x14ac:dyDescent="0.35">
      <c r="A155" s="20" t="s">
        <v>436</v>
      </c>
      <c r="B155" s="20" t="s">
        <v>19</v>
      </c>
      <c r="C155" s="20" t="s">
        <v>437</v>
      </c>
      <c r="D155" s="20" t="s">
        <v>255</v>
      </c>
      <c r="E155" s="20" t="s">
        <v>135</v>
      </c>
      <c r="F155" s="20" t="s">
        <v>303</v>
      </c>
      <c r="G155" s="25">
        <v>80000000</v>
      </c>
      <c r="H155" s="25">
        <v>50000000</v>
      </c>
      <c r="I155" s="26">
        <v>0</v>
      </c>
      <c r="J155" s="26">
        <v>0</v>
      </c>
      <c r="K155" s="25">
        <v>130000000</v>
      </c>
      <c r="L155" s="25">
        <v>80000000</v>
      </c>
      <c r="M155" s="25">
        <v>50000000</v>
      </c>
      <c r="N155" s="26">
        <v>0</v>
      </c>
      <c r="O155" s="25">
        <v>130000000</v>
      </c>
      <c r="P155" s="26">
        <v>0</v>
      </c>
      <c r="Q155" s="26">
        <v>0</v>
      </c>
      <c r="R155" s="26">
        <v>0</v>
      </c>
      <c r="S155" s="27">
        <f t="shared" si="2"/>
        <v>0</v>
      </c>
    </row>
    <row r="156" spans="1:19" ht="15.5" customHeight="1" x14ac:dyDescent="0.35">
      <c r="A156" s="20" t="s">
        <v>438</v>
      </c>
      <c r="B156" s="20" t="s">
        <v>19</v>
      </c>
      <c r="C156" s="20" t="s">
        <v>439</v>
      </c>
      <c r="D156" s="20" t="s">
        <v>255</v>
      </c>
      <c r="E156" s="20" t="s">
        <v>135</v>
      </c>
      <c r="F156" s="20" t="s">
        <v>303</v>
      </c>
      <c r="G156" s="25">
        <v>46600000</v>
      </c>
      <c r="H156" s="25">
        <v>23400000</v>
      </c>
      <c r="I156" s="26">
        <v>0</v>
      </c>
      <c r="J156" s="25">
        <v>400000</v>
      </c>
      <c r="K156" s="25">
        <v>69600000</v>
      </c>
      <c r="L156" s="25">
        <v>45900000</v>
      </c>
      <c r="M156" s="25">
        <v>23700000</v>
      </c>
      <c r="N156" s="25">
        <v>45900000</v>
      </c>
      <c r="O156" s="25">
        <v>23700000</v>
      </c>
      <c r="P156" s="25">
        <v>25500000</v>
      </c>
      <c r="Q156" s="25">
        <v>25500000</v>
      </c>
      <c r="R156" s="26">
        <v>0</v>
      </c>
      <c r="S156" s="27">
        <f t="shared" si="2"/>
        <v>0.65948275862068961</v>
      </c>
    </row>
    <row r="157" spans="1:19" ht="15.5" customHeight="1" x14ac:dyDescent="0.35">
      <c r="A157" s="20" t="s">
        <v>440</v>
      </c>
      <c r="B157" s="20" t="s">
        <v>19</v>
      </c>
      <c r="C157" s="20" t="s">
        <v>441</v>
      </c>
      <c r="D157" s="20" t="s">
        <v>255</v>
      </c>
      <c r="E157" s="20" t="s">
        <v>135</v>
      </c>
      <c r="F157" s="20" t="s">
        <v>296</v>
      </c>
      <c r="G157" s="25">
        <v>18516300</v>
      </c>
      <c r="H157" s="26">
        <v>0</v>
      </c>
      <c r="I157" s="26">
        <v>0</v>
      </c>
      <c r="J157" s="26">
        <v>0</v>
      </c>
      <c r="K157" s="25">
        <v>18516300</v>
      </c>
      <c r="L157" s="25">
        <v>18469700</v>
      </c>
      <c r="M157" s="25">
        <v>46600</v>
      </c>
      <c r="N157" s="25">
        <v>12383933</v>
      </c>
      <c r="O157" s="25">
        <v>6132367</v>
      </c>
      <c r="P157" s="25">
        <v>3790994</v>
      </c>
      <c r="Q157" s="25">
        <v>3790994</v>
      </c>
      <c r="R157" s="26">
        <v>0</v>
      </c>
      <c r="S157" s="27">
        <f t="shared" si="2"/>
        <v>0.6688125057381874</v>
      </c>
    </row>
    <row r="158" spans="1:19" ht="15.5" customHeight="1" x14ac:dyDescent="0.35">
      <c r="A158" s="20" t="s">
        <v>442</v>
      </c>
      <c r="B158" s="20" t="s">
        <v>19</v>
      </c>
      <c r="C158" s="20" t="s">
        <v>443</v>
      </c>
      <c r="D158" s="20" t="s">
        <v>255</v>
      </c>
      <c r="E158" s="20" t="s">
        <v>135</v>
      </c>
      <c r="F158" s="20" t="s">
        <v>303</v>
      </c>
      <c r="G158" s="25">
        <v>48600000</v>
      </c>
      <c r="H158" s="25">
        <v>16200000</v>
      </c>
      <c r="I158" s="26">
        <v>0</v>
      </c>
      <c r="J158" s="26">
        <v>0</v>
      </c>
      <c r="K158" s="25">
        <v>64800000</v>
      </c>
      <c r="L158" s="25">
        <v>32400000</v>
      </c>
      <c r="M158" s="25">
        <v>32400000</v>
      </c>
      <c r="N158" s="25">
        <v>32400000</v>
      </c>
      <c r="O158" s="25">
        <v>32400000</v>
      </c>
      <c r="P158" s="25">
        <v>21600000</v>
      </c>
      <c r="Q158" s="25">
        <v>21600000</v>
      </c>
      <c r="R158" s="26">
        <v>0</v>
      </c>
      <c r="S158" s="27">
        <f t="shared" si="2"/>
        <v>0.5</v>
      </c>
    </row>
    <row r="159" spans="1:19" ht="15.5" customHeight="1" x14ac:dyDescent="0.35">
      <c r="A159" s="20" t="s">
        <v>444</v>
      </c>
      <c r="B159" s="20" t="s">
        <v>19</v>
      </c>
      <c r="C159" s="20" t="s">
        <v>445</v>
      </c>
      <c r="D159" s="20" t="s">
        <v>255</v>
      </c>
      <c r="E159" s="20" t="s">
        <v>135</v>
      </c>
      <c r="F159" s="20" t="s">
        <v>303</v>
      </c>
      <c r="G159" s="25">
        <v>403200000</v>
      </c>
      <c r="H159" s="25">
        <v>244500000</v>
      </c>
      <c r="I159" s="26">
        <v>0</v>
      </c>
      <c r="J159" s="25">
        <v>70500000</v>
      </c>
      <c r="K159" s="25">
        <v>577200000</v>
      </c>
      <c r="L159" s="25">
        <v>393600000</v>
      </c>
      <c r="M159" s="25">
        <v>183600000</v>
      </c>
      <c r="N159" s="25">
        <v>393000000</v>
      </c>
      <c r="O159" s="25">
        <v>184200000</v>
      </c>
      <c r="P159" s="25">
        <v>219000000</v>
      </c>
      <c r="Q159" s="25">
        <v>219000000</v>
      </c>
      <c r="R159" s="26">
        <v>0</v>
      </c>
      <c r="S159" s="27">
        <f t="shared" si="2"/>
        <v>0.68087318087318083</v>
      </c>
    </row>
    <row r="160" spans="1:19" ht="15.5" customHeight="1" x14ac:dyDescent="0.35">
      <c r="A160" s="20" t="s">
        <v>446</v>
      </c>
      <c r="B160" s="20" t="s">
        <v>19</v>
      </c>
      <c r="C160" s="20" t="s">
        <v>447</v>
      </c>
      <c r="D160" s="20" t="s">
        <v>255</v>
      </c>
      <c r="E160" s="20" t="s">
        <v>135</v>
      </c>
      <c r="F160" s="20" t="s">
        <v>303</v>
      </c>
      <c r="G160" s="25">
        <v>50000000</v>
      </c>
      <c r="H160" s="25">
        <v>20000000</v>
      </c>
      <c r="I160" s="26">
        <v>0</v>
      </c>
      <c r="J160" s="26">
        <v>0</v>
      </c>
      <c r="K160" s="25">
        <v>70000000</v>
      </c>
      <c r="L160" s="25">
        <v>70000000</v>
      </c>
      <c r="M160" s="26">
        <v>0</v>
      </c>
      <c r="N160" s="25">
        <v>36000000</v>
      </c>
      <c r="O160" s="25">
        <v>34000000</v>
      </c>
      <c r="P160" s="25">
        <v>15940000</v>
      </c>
      <c r="Q160" s="25">
        <v>15940000</v>
      </c>
      <c r="R160" s="26">
        <v>0</v>
      </c>
      <c r="S160" s="27">
        <f t="shared" si="2"/>
        <v>0.51428571428571423</v>
      </c>
    </row>
    <row r="161" spans="1:19" ht="15.5" customHeight="1" x14ac:dyDescent="0.35">
      <c r="A161" s="20" t="s">
        <v>448</v>
      </c>
      <c r="B161" s="20" t="s">
        <v>19</v>
      </c>
      <c r="C161" s="20" t="s">
        <v>449</v>
      </c>
      <c r="D161" s="20" t="s">
        <v>255</v>
      </c>
      <c r="E161" s="20" t="s">
        <v>135</v>
      </c>
      <c r="F161" s="20" t="s">
        <v>324</v>
      </c>
      <c r="G161" s="26">
        <v>0</v>
      </c>
      <c r="H161" s="25">
        <v>20000000</v>
      </c>
      <c r="I161" s="26">
        <v>0</v>
      </c>
      <c r="J161" s="26">
        <v>0</v>
      </c>
      <c r="K161" s="25">
        <v>20000000</v>
      </c>
      <c r="L161" s="25">
        <v>20000000</v>
      </c>
      <c r="M161" s="26">
        <v>0</v>
      </c>
      <c r="N161" s="26">
        <v>0</v>
      </c>
      <c r="O161" s="25">
        <v>20000000</v>
      </c>
      <c r="P161" s="26">
        <v>0</v>
      </c>
      <c r="Q161" s="26">
        <v>0</v>
      </c>
      <c r="R161" s="26">
        <v>0</v>
      </c>
      <c r="S161" s="27">
        <f t="shared" si="2"/>
        <v>0</v>
      </c>
    </row>
    <row r="162" spans="1:19" ht="15.5" customHeight="1" x14ac:dyDescent="0.35">
      <c r="A162" s="20" t="s">
        <v>450</v>
      </c>
      <c r="B162" s="20" t="s">
        <v>19</v>
      </c>
      <c r="C162" s="20" t="s">
        <v>451</v>
      </c>
      <c r="D162" s="20" t="s">
        <v>255</v>
      </c>
      <c r="E162" s="20" t="s">
        <v>135</v>
      </c>
      <c r="F162" s="20" t="s">
        <v>324</v>
      </c>
      <c r="G162" s="26">
        <v>0</v>
      </c>
      <c r="H162" s="25">
        <v>30000000</v>
      </c>
      <c r="I162" s="26">
        <v>0</v>
      </c>
      <c r="J162" s="26">
        <v>0</v>
      </c>
      <c r="K162" s="25">
        <v>30000000</v>
      </c>
      <c r="L162" s="26">
        <v>0</v>
      </c>
      <c r="M162" s="25">
        <v>30000000</v>
      </c>
      <c r="N162" s="26">
        <v>0</v>
      </c>
      <c r="O162" s="25">
        <v>30000000</v>
      </c>
      <c r="P162" s="26">
        <v>0</v>
      </c>
      <c r="Q162" s="26">
        <v>0</v>
      </c>
      <c r="R162" s="26">
        <v>0</v>
      </c>
      <c r="S162" s="27">
        <f t="shared" si="2"/>
        <v>0</v>
      </c>
    </row>
    <row r="163" spans="1:19" ht="15.5" customHeight="1" x14ac:dyDescent="0.35">
      <c r="A163" s="20" t="s">
        <v>452</v>
      </c>
      <c r="B163" s="20" t="s">
        <v>19</v>
      </c>
      <c r="C163" s="20" t="s">
        <v>435</v>
      </c>
      <c r="D163" s="20" t="s">
        <v>255</v>
      </c>
      <c r="E163" s="20" t="s">
        <v>453</v>
      </c>
      <c r="F163" s="20" t="s">
        <v>303</v>
      </c>
      <c r="G163" s="26">
        <v>0</v>
      </c>
      <c r="H163" s="25">
        <v>169433949</v>
      </c>
      <c r="I163" s="26">
        <v>0</v>
      </c>
      <c r="J163" s="26">
        <v>0</v>
      </c>
      <c r="K163" s="25">
        <v>169433949</v>
      </c>
      <c r="L163" s="26">
        <v>0</v>
      </c>
      <c r="M163" s="25">
        <v>169433949</v>
      </c>
      <c r="N163" s="26">
        <v>0</v>
      </c>
      <c r="O163" s="25">
        <v>169433949</v>
      </c>
      <c r="P163" s="26">
        <v>0</v>
      </c>
      <c r="Q163" s="26">
        <v>0</v>
      </c>
      <c r="R163" s="26">
        <v>0</v>
      </c>
      <c r="S163" s="27">
        <f t="shared" si="2"/>
        <v>0</v>
      </c>
    </row>
    <row r="164" spans="1:19" ht="15.5" customHeight="1" x14ac:dyDescent="0.35">
      <c r="A164" s="20" t="s">
        <v>454</v>
      </c>
      <c r="B164" s="20" t="s">
        <v>19</v>
      </c>
      <c r="C164" s="20" t="s">
        <v>447</v>
      </c>
      <c r="D164" s="20" t="s">
        <v>255</v>
      </c>
      <c r="E164" s="20" t="s">
        <v>135</v>
      </c>
      <c r="F164" s="20" t="s">
        <v>339</v>
      </c>
      <c r="G164" s="25">
        <v>20000000</v>
      </c>
      <c r="H164" s="26">
        <v>0</v>
      </c>
      <c r="I164" s="26">
        <v>0</v>
      </c>
      <c r="J164" s="26">
        <v>0</v>
      </c>
      <c r="K164" s="25">
        <v>20000000</v>
      </c>
      <c r="L164" s="25">
        <v>20000000</v>
      </c>
      <c r="M164" s="26">
        <v>0</v>
      </c>
      <c r="N164" s="25">
        <v>12000000</v>
      </c>
      <c r="O164" s="25">
        <v>8000000</v>
      </c>
      <c r="P164" s="26">
        <v>0</v>
      </c>
      <c r="Q164" s="26">
        <v>0</v>
      </c>
      <c r="R164" s="26">
        <v>0</v>
      </c>
      <c r="S164" s="27">
        <f t="shared" si="2"/>
        <v>0.6</v>
      </c>
    </row>
    <row r="165" spans="1:19" ht="15.5" customHeight="1" x14ac:dyDescent="0.35">
      <c r="A165" s="20" t="s">
        <v>455</v>
      </c>
      <c r="B165" s="20" t="s">
        <v>19</v>
      </c>
      <c r="C165" s="20" t="s">
        <v>456</v>
      </c>
      <c r="D165" s="20" t="s">
        <v>255</v>
      </c>
      <c r="E165" s="20" t="s">
        <v>135</v>
      </c>
      <c r="F165" s="20" t="s">
        <v>352</v>
      </c>
      <c r="G165" s="26">
        <v>0</v>
      </c>
      <c r="H165" s="25">
        <v>20000000</v>
      </c>
      <c r="I165" s="26">
        <v>0</v>
      </c>
      <c r="J165" s="26">
        <v>0</v>
      </c>
      <c r="K165" s="25">
        <v>20000000</v>
      </c>
      <c r="L165" s="25">
        <v>20000000</v>
      </c>
      <c r="M165" s="26">
        <v>0</v>
      </c>
      <c r="N165" s="26">
        <v>0</v>
      </c>
      <c r="O165" s="25">
        <v>20000000</v>
      </c>
      <c r="P165" s="26">
        <v>0</v>
      </c>
      <c r="Q165" s="26">
        <v>0</v>
      </c>
      <c r="R165" s="26">
        <v>0</v>
      </c>
      <c r="S165" s="27">
        <f t="shared" si="2"/>
        <v>0</v>
      </c>
    </row>
    <row r="166" spans="1:19" ht="15.5" customHeight="1" x14ac:dyDescent="0.35">
      <c r="A166" s="20" t="s">
        <v>457</v>
      </c>
      <c r="B166" s="20" t="s">
        <v>19</v>
      </c>
      <c r="C166" s="20" t="s">
        <v>458</v>
      </c>
      <c r="D166" s="20" t="s">
        <v>255</v>
      </c>
      <c r="E166" s="20" t="s">
        <v>135</v>
      </c>
      <c r="F166" s="20" t="s">
        <v>339</v>
      </c>
      <c r="G166" s="25">
        <v>400000000</v>
      </c>
      <c r="H166" s="25">
        <v>164400000</v>
      </c>
      <c r="I166" s="26">
        <v>0</v>
      </c>
      <c r="J166" s="25">
        <v>47100000</v>
      </c>
      <c r="K166" s="25">
        <v>517300000</v>
      </c>
      <c r="L166" s="25">
        <v>330000000</v>
      </c>
      <c r="M166" s="25">
        <v>187300000</v>
      </c>
      <c r="N166" s="25">
        <v>297066667</v>
      </c>
      <c r="O166" s="25">
        <v>220233333</v>
      </c>
      <c r="P166" s="25">
        <v>141600000</v>
      </c>
      <c r="Q166" s="25">
        <v>141600000</v>
      </c>
      <c r="R166" s="26">
        <v>0</v>
      </c>
      <c r="S166" s="27">
        <f t="shared" si="2"/>
        <v>0.5742638063019524</v>
      </c>
    </row>
    <row r="167" spans="1:19" ht="15.5" customHeight="1" x14ac:dyDescent="0.35">
      <c r="A167" s="20" t="s">
        <v>459</v>
      </c>
      <c r="B167" s="20" t="s">
        <v>19</v>
      </c>
      <c r="C167" s="20" t="s">
        <v>460</v>
      </c>
      <c r="D167" s="20" t="s">
        <v>255</v>
      </c>
      <c r="E167" s="20" t="s">
        <v>338</v>
      </c>
      <c r="F167" s="20" t="s">
        <v>339</v>
      </c>
      <c r="G167" s="26">
        <v>0</v>
      </c>
      <c r="H167" s="25">
        <v>8559396.4700000007</v>
      </c>
      <c r="I167" s="26">
        <v>0</v>
      </c>
      <c r="J167" s="25">
        <v>8559396.4700000007</v>
      </c>
      <c r="K167" s="26">
        <v>0</v>
      </c>
      <c r="L167" s="26">
        <v>0</v>
      </c>
      <c r="M167" s="26">
        <v>0</v>
      </c>
      <c r="N167" s="26">
        <v>0</v>
      </c>
      <c r="O167" s="26">
        <v>0</v>
      </c>
      <c r="P167" s="26">
        <v>0</v>
      </c>
      <c r="Q167" s="26">
        <v>0</v>
      </c>
      <c r="R167" s="26">
        <v>0</v>
      </c>
      <c r="S167" s="27">
        <v>0</v>
      </c>
    </row>
    <row r="168" spans="1:19" ht="15.5" customHeight="1" x14ac:dyDescent="0.35">
      <c r="A168" s="20" t="s">
        <v>461</v>
      </c>
      <c r="B168" s="20" t="s">
        <v>19</v>
      </c>
      <c r="C168" s="20" t="s">
        <v>460</v>
      </c>
      <c r="D168" s="20" t="s">
        <v>255</v>
      </c>
      <c r="E168" s="20" t="s">
        <v>329</v>
      </c>
      <c r="F168" s="20" t="s">
        <v>339</v>
      </c>
      <c r="G168" s="26">
        <v>0</v>
      </c>
      <c r="H168" s="25">
        <v>19737308.449999999</v>
      </c>
      <c r="I168" s="26">
        <v>0</v>
      </c>
      <c r="J168" s="25">
        <v>9737308.4499999993</v>
      </c>
      <c r="K168" s="25">
        <v>10000000</v>
      </c>
      <c r="L168" s="26">
        <v>0</v>
      </c>
      <c r="M168" s="25">
        <v>10000000</v>
      </c>
      <c r="N168" s="26">
        <v>0</v>
      </c>
      <c r="O168" s="25">
        <v>10000000</v>
      </c>
      <c r="P168" s="26">
        <v>0</v>
      </c>
      <c r="Q168" s="26">
        <v>0</v>
      </c>
      <c r="R168" s="26">
        <v>0</v>
      </c>
      <c r="S168" s="27">
        <f t="shared" si="2"/>
        <v>0</v>
      </c>
    </row>
    <row r="169" spans="1:19" ht="15.5" customHeight="1" x14ac:dyDescent="0.35">
      <c r="A169" s="20" t="s">
        <v>462</v>
      </c>
      <c r="B169" s="20" t="s">
        <v>19</v>
      </c>
      <c r="C169" s="20" t="s">
        <v>460</v>
      </c>
      <c r="D169" s="20" t="s">
        <v>255</v>
      </c>
      <c r="E169" s="20" t="s">
        <v>135</v>
      </c>
      <c r="F169" s="20" t="s">
        <v>339</v>
      </c>
      <c r="G169" s="25">
        <v>285000000</v>
      </c>
      <c r="H169" s="25">
        <v>10500000</v>
      </c>
      <c r="I169" s="26">
        <v>0</v>
      </c>
      <c r="J169" s="26">
        <v>0</v>
      </c>
      <c r="K169" s="25">
        <v>295500000</v>
      </c>
      <c r="L169" s="25">
        <v>245483700</v>
      </c>
      <c r="M169" s="25">
        <v>50016300</v>
      </c>
      <c r="N169" s="25">
        <v>75483700</v>
      </c>
      <c r="O169" s="25">
        <v>220016300</v>
      </c>
      <c r="P169" s="26">
        <v>0</v>
      </c>
      <c r="Q169" s="26">
        <v>0</v>
      </c>
      <c r="R169" s="26">
        <v>0</v>
      </c>
      <c r="S169" s="27">
        <f t="shared" si="2"/>
        <v>0.2554439932318105</v>
      </c>
    </row>
    <row r="170" spans="1:19" ht="15.5" customHeight="1" x14ac:dyDescent="0.35">
      <c r="A170" s="20" t="s">
        <v>463</v>
      </c>
      <c r="B170" s="20" t="s">
        <v>19</v>
      </c>
      <c r="C170" s="20" t="s">
        <v>464</v>
      </c>
      <c r="D170" s="20" t="s">
        <v>255</v>
      </c>
      <c r="E170" s="20" t="s">
        <v>453</v>
      </c>
      <c r="F170" s="20" t="s">
        <v>352</v>
      </c>
      <c r="G170" s="25">
        <v>1076700000</v>
      </c>
      <c r="H170" s="26">
        <v>0</v>
      </c>
      <c r="I170" s="26">
        <v>0</v>
      </c>
      <c r="J170" s="26">
        <v>0</v>
      </c>
      <c r="K170" s="25">
        <v>1076700000</v>
      </c>
      <c r="L170" s="25">
        <v>1020800000</v>
      </c>
      <c r="M170" s="25">
        <v>55900000</v>
      </c>
      <c r="N170" s="25">
        <v>1020800000</v>
      </c>
      <c r="O170" s="25">
        <v>55900000</v>
      </c>
      <c r="P170" s="25">
        <v>599800000</v>
      </c>
      <c r="Q170" s="25">
        <v>599800000</v>
      </c>
      <c r="R170" s="26">
        <v>0</v>
      </c>
      <c r="S170" s="27">
        <f t="shared" si="2"/>
        <v>0.94808210272127802</v>
      </c>
    </row>
    <row r="171" spans="1:19" ht="15.5" customHeight="1" x14ac:dyDescent="0.35">
      <c r="A171" s="20" t="s">
        <v>465</v>
      </c>
      <c r="B171" s="20" t="s">
        <v>19</v>
      </c>
      <c r="C171" s="20" t="s">
        <v>464</v>
      </c>
      <c r="D171" s="20" t="s">
        <v>255</v>
      </c>
      <c r="E171" s="20" t="s">
        <v>466</v>
      </c>
      <c r="F171" s="20" t="s">
        <v>352</v>
      </c>
      <c r="G171" s="26">
        <v>0</v>
      </c>
      <c r="H171" s="25">
        <v>210000000</v>
      </c>
      <c r="I171" s="26">
        <v>0</v>
      </c>
      <c r="J171" s="26">
        <v>0</v>
      </c>
      <c r="K171" s="25">
        <v>210000000</v>
      </c>
      <c r="L171" s="25">
        <v>45000000</v>
      </c>
      <c r="M171" s="25">
        <v>165000000</v>
      </c>
      <c r="N171" s="25">
        <v>45000000</v>
      </c>
      <c r="O171" s="25">
        <v>165000000</v>
      </c>
      <c r="P171" s="26">
        <v>0</v>
      </c>
      <c r="Q171" s="26">
        <v>0</v>
      </c>
      <c r="R171" s="26">
        <v>0</v>
      </c>
      <c r="S171" s="27">
        <f t="shared" si="2"/>
        <v>0.21428571428571427</v>
      </c>
    </row>
    <row r="172" spans="1:19" ht="15.5" customHeight="1" x14ac:dyDescent="0.35">
      <c r="A172" s="20" t="s">
        <v>467</v>
      </c>
      <c r="B172" s="20" t="s">
        <v>19</v>
      </c>
      <c r="C172" s="20" t="s">
        <v>464</v>
      </c>
      <c r="D172" s="20" t="s">
        <v>255</v>
      </c>
      <c r="E172" s="20" t="s">
        <v>135</v>
      </c>
      <c r="F172" s="20" t="s">
        <v>352</v>
      </c>
      <c r="G172" s="25">
        <v>14100000</v>
      </c>
      <c r="H172" s="25">
        <v>468000000</v>
      </c>
      <c r="I172" s="26">
        <v>0</v>
      </c>
      <c r="J172" s="25">
        <v>135000000</v>
      </c>
      <c r="K172" s="25">
        <v>347100000</v>
      </c>
      <c r="L172" s="26">
        <v>0</v>
      </c>
      <c r="M172" s="25">
        <v>347100000</v>
      </c>
      <c r="N172" s="26">
        <v>0</v>
      </c>
      <c r="O172" s="25">
        <v>347100000</v>
      </c>
      <c r="P172" s="26">
        <v>0</v>
      </c>
      <c r="Q172" s="26">
        <v>0</v>
      </c>
      <c r="R172" s="26">
        <v>0</v>
      </c>
      <c r="S172" s="27">
        <f t="shared" si="2"/>
        <v>0</v>
      </c>
    </row>
    <row r="173" spans="1:19" ht="15.5" customHeight="1" x14ac:dyDescent="0.35">
      <c r="A173" s="20" t="s">
        <v>468</v>
      </c>
      <c r="B173" s="20" t="s">
        <v>19</v>
      </c>
      <c r="C173" s="20" t="s">
        <v>464</v>
      </c>
      <c r="D173" s="20" t="s">
        <v>255</v>
      </c>
      <c r="E173" s="20" t="s">
        <v>469</v>
      </c>
      <c r="F173" s="20" t="s">
        <v>352</v>
      </c>
      <c r="G173" s="25">
        <v>15000000</v>
      </c>
      <c r="H173" s="26">
        <v>0</v>
      </c>
      <c r="I173" s="26">
        <v>0</v>
      </c>
      <c r="J173" s="26">
        <v>0</v>
      </c>
      <c r="K173" s="25">
        <v>15000000</v>
      </c>
      <c r="L173" s="25">
        <v>15000000</v>
      </c>
      <c r="M173" s="26">
        <v>0</v>
      </c>
      <c r="N173" s="25">
        <v>15000000</v>
      </c>
      <c r="O173" s="26">
        <v>0</v>
      </c>
      <c r="P173" s="26">
        <v>0</v>
      </c>
      <c r="Q173" s="26">
        <v>0</v>
      </c>
      <c r="R173" s="26">
        <v>0</v>
      </c>
      <c r="S173" s="27">
        <f t="shared" si="2"/>
        <v>1</v>
      </c>
    </row>
    <row r="174" spans="1:19" ht="15.5" customHeight="1" x14ac:dyDescent="0.35">
      <c r="A174" s="20" t="s">
        <v>470</v>
      </c>
      <c r="B174" s="20" t="s">
        <v>19</v>
      </c>
      <c r="C174" s="20" t="s">
        <v>471</v>
      </c>
      <c r="D174" s="20" t="s">
        <v>255</v>
      </c>
      <c r="E174" s="20" t="s">
        <v>453</v>
      </c>
      <c r="F174" s="20" t="s">
        <v>352</v>
      </c>
      <c r="G174" s="25">
        <v>216000000</v>
      </c>
      <c r="H174" s="26">
        <v>0</v>
      </c>
      <c r="I174" s="26">
        <v>0</v>
      </c>
      <c r="J174" s="26">
        <v>0</v>
      </c>
      <c r="K174" s="25">
        <v>216000000</v>
      </c>
      <c r="L174" s="25">
        <v>216000000</v>
      </c>
      <c r="M174" s="26">
        <v>0</v>
      </c>
      <c r="N174" s="25">
        <v>216000000</v>
      </c>
      <c r="O174" s="26">
        <v>0</v>
      </c>
      <c r="P174" s="25">
        <v>90000000</v>
      </c>
      <c r="Q174" s="25">
        <v>87000000</v>
      </c>
      <c r="R174" s="25">
        <v>3000000</v>
      </c>
      <c r="S174" s="27">
        <f t="shared" si="2"/>
        <v>1</v>
      </c>
    </row>
    <row r="175" spans="1:19" ht="15.5" customHeight="1" x14ac:dyDescent="0.35">
      <c r="A175" s="20" t="s">
        <v>472</v>
      </c>
      <c r="B175" s="20" t="s">
        <v>19</v>
      </c>
      <c r="C175" s="20" t="s">
        <v>471</v>
      </c>
      <c r="D175" s="20" t="s">
        <v>255</v>
      </c>
      <c r="E175" s="20" t="s">
        <v>135</v>
      </c>
      <c r="F175" s="20" t="s">
        <v>352</v>
      </c>
      <c r="G175" s="25">
        <v>36000000</v>
      </c>
      <c r="H175" s="25">
        <v>81000000</v>
      </c>
      <c r="I175" s="26">
        <v>0</v>
      </c>
      <c r="J175" s="26">
        <v>0</v>
      </c>
      <c r="K175" s="25">
        <v>117000000</v>
      </c>
      <c r="L175" s="25">
        <v>18000000</v>
      </c>
      <c r="M175" s="25">
        <v>99000000</v>
      </c>
      <c r="N175" s="25">
        <v>18000000</v>
      </c>
      <c r="O175" s="25">
        <v>99000000</v>
      </c>
      <c r="P175" s="25">
        <v>12000000</v>
      </c>
      <c r="Q175" s="25">
        <v>12000000</v>
      </c>
      <c r="R175" s="26">
        <v>0</v>
      </c>
      <c r="S175" s="27">
        <f t="shared" si="2"/>
        <v>0.15384615384615385</v>
      </c>
    </row>
    <row r="176" spans="1:19" ht="15.5" customHeight="1" x14ac:dyDescent="0.35">
      <c r="A176" s="20" t="s">
        <v>473</v>
      </c>
      <c r="B176" s="20" t="s">
        <v>19</v>
      </c>
      <c r="C176" s="20" t="s">
        <v>474</v>
      </c>
      <c r="D176" s="20" t="s">
        <v>255</v>
      </c>
      <c r="E176" s="20" t="s">
        <v>338</v>
      </c>
      <c r="F176" s="20" t="s">
        <v>355</v>
      </c>
      <c r="G176" s="26">
        <v>0</v>
      </c>
      <c r="H176" s="25">
        <v>137000000</v>
      </c>
      <c r="I176" s="26">
        <v>0</v>
      </c>
      <c r="J176" s="26">
        <v>0</v>
      </c>
      <c r="K176" s="25">
        <v>137000000</v>
      </c>
      <c r="L176" s="25">
        <v>113390000</v>
      </c>
      <c r="M176" s="25">
        <v>23610000</v>
      </c>
      <c r="N176" s="25">
        <v>113390000</v>
      </c>
      <c r="O176" s="25">
        <v>23610000</v>
      </c>
      <c r="P176" s="26">
        <v>0</v>
      </c>
      <c r="Q176" s="26">
        <v>0</v>
      </c>
      <c r="R176" s="26">
        <v>0</v>
      </c>
      <c r="S176" s="27">
        <f t="shared" si="2"/>
        <v>0.82766423357664232</v>
      </c>
    </row>
    <row r="177" spans="1:19" ht="15.5" customHeight="1" x14ac:dyDescent="0.35">
      <c r="A177" s="20" t="s">
        <v>475</v>
      </c>
      <c r="B177" s="20" t="s">
        <v>19</v>
      </c>
      <c r="C177" s="20" t="s">
        <v>474</v>
      </c>
      <c r="D177" s="20" t="s">
        <v>255</v>
      </c>
      <c r="E177" s="20" t="s">
        <v>135</v>
      </c>
      <c r="F177" s="20" t="s">
        <v>355</v>
      </c>
      <c r="G177" s="25">
        <v>375000000</v>
      </c>
      <c r="H177" s="25">
        <v>1878900000</v>
      </c>
      <c r="I177" s="26">
        <v>0</v>
      </c>
      <c r="J177" s="25">
        <v>333470000</v>
      </c>
      <c r="K177" s="25">
        <v>1920430000</v>
      </c>
      <c r="L177" s="25">
        <v>1033487584</v>
      </c>
      <c r="M177" s="25">
        <v>886942416</v>
      </c>
      <c r="N177" s="25">
        <v>1033487584</v>
      </c>
      <c r="O177" s="25">
        <v>886942416</v>
      </c>
      <c r="P177" s="25">
        <v>25200000</v>
      </c>
      <c r="Q177" s="25">
        <v>25200000</v>
      </c>
      <c r="R177" s="26">
        <v>0</v>
      </c>
      <c r="S177" s="27">
        <f t="shared" si="2"/>
        <v>0.53815425920236615</v>
      </c>
    </row>
    <row r="178" spans="1:19" ht="15.5" customHeight="1" x14ac:dyDescent="0.35">
      <c r="A178" s="20" t="s">
        <v>476</v>
      </c>
      <c r="B178" s="20" t="s">
        <v>19</v>
      </c>
      <c r="C178" s="20" t="s">
        <v>477</v>
      </c>
      <c r="D178" s="20" t="s">
        <v>255</v>
      </c>
      <c r="E178" s="20" t="s">
        <v>135</v>
      </c>
      <c r="F178" s="20" t="s">
        <v>355</v>
      </c>
      <c r="G178" s="25">
        <v>25000000</v>
      </c>
      <c r="H178" s="26">
        <v>0</v>
      </c>
      <c r="I178" s="26">
        <v>0</v>
      </c>
      <c r="J178" s="26">
        <v>0</v>
      </c>
      <c r="K178" s="25">
        <v>25000000</v>
      </c>
      <c r="L178" s="26">
        <v>0</v>
      </c>
      <c r="M178" s="25">
        <v>25000000</v>
      </c>
      <c r="N178" s="26">
        <v>0</v>
      </c>
      <c r="O178" s="25">
        <v>25000000</v>
      </c>
      <c r="P178" s="26">
        <v>0</v>
      </c>
      <c r="Q178" s="26">
        <v>0</v>
      </c>
      <c r="R178" s="26">
        <v>0</v>
      </c>
      <c r="S178" s="27">
        <f t="shared" si="2"/>
        <v>0</v>
      </c>
    </row>
    <row r="179" spans="1:19" ht="15.5" customHeight="1" x14ac:dyDescent="0.35">
      <c r="A179" s="20" t="s">
        <v>478</v>
      </c>
      <c r="B179" s="20" t="s">
        <v>19</v>
      </c>
      <c r="C179" s="20" t="s">
        <v>479</v>
      </c>
      <c r="D179" s="20" t="s">
        <v>255</v>
      </c>
      <c r="E179" s="20" t="s">
        <v>453</v>
      </c>
      <c r="F179" s="20" t="s">
        <v>352</v>
      </c>
      <c r="G179" s="25">
        <v>208800000</v>
      </c>
      <c r="H179" s="26">
        <v>0</v>
      </c>
      <c r="I179" s="26">
        <v>0</v>
      </c>
      <c r="J179" s="26">
        <v>0</v>
      </c>
      <c r="K179" s="25">
        <v>208800000</v>
      </c>
      <c r="L179" s="25">
        <v>185600000</v>
      </c>
      <c r="M179" s="25">
        <v>23200000</v>
      </c>
      <c r="N179" s="25">
        <v>185600000</v>
      </c>
      <c r="O179" s="25">
        <v>23200000</v>
      </c>
      <c r="P179" s="25">
        <v>101500000</v>
      </c>
      <c r="Q179" s="25">
        <v>98600000</v>
      </c>
      <c r="R179" s="25">
        <v>2900000</v>
      </c>
      <c r="S179" s="27">
        <f t="shared" si="2"/>
        <v>0.88888888888888884</v>
      </c>
    </row>
    <row r="180" spans="1:19" ht="15.5" customHeight="1" x14ac:dyDescent="0.35">
      <c r="A180" s="20" t="s">
        <v>480</v>
      </c>
      <c r="B180" s="20" t="s">
        <v>19</v>
      </c>
      <c r="C180" s="20" t="s">
        <v>479</v>
      </c>
      <c r="D180" s="20" t="s">
        <v>255</v>
      </c>
      <c r="E180" s="20" t="s">
        <v>135</v>
      </c>
      <c r="F180" s="20" t="s">
        <v>352</v>
      </c>
      <c r="G180" s="25">
        <v>84600000</v>
      </c>
      <c r="H180" s="25">
        <v>131100000</v>
      </c>
      <c r="I180" s="26">
        <v>0</v>
      </c>
      <c r="J180" s="26">
        <v>0</v>
      </c>
      <c r="K180" s="25">
        <v>215700000</v>
      </c>
      <c r="L180" s="25">
        <v>76200000</v>
      </c>
      <c r="M180" s="25">
        <v>139500000</v>
      </c>
      <c r="N180" s="25">
        <v>76200000</v>
      </c>
      <c r="O180" s="25">
        <v>139500000</v>
      </c>
      <c r="P180" s="25">
        <v>23600000</v>
      </c>
      <c r="Q180" s="25">
        <v>23600000</v>
      </c>
      <c r="R180" s="26">
        <v>0</v>
      </c>
      <c r="S180" s="27">
        <f t="shared" si="2"/>
        <v>0.35326842837273992</v>
      </c>
    </row>
    <row r="181" spans="1:19" ht="15.5" customHeight="1" x14ac:dyDescent="0.35">
      <c r="A181" s="20" t="s">
        <v>481</v>
      </c>
      <c r="B181" s="20" t="s">
        <v>19</v>
      </c>
      <c r="C181" s="20" t="s">
        <v>482</v>
      </c>
      <c r="D181" s="20" t="s">
        <v>255</v>
      </c>
      <c r="E181" s="20" t="s">
        <v>135</v>
      </c>
      <c r="F181" s="20" t="s">
        <v>352</v>
      </c>
      <c r="G181" s="25">
        <v>31200000</v>
      </c>
      <c r="H181" s="25">
        <v>15000000</v>
      </c>
      <c r="I181" s="26">
        <v>0</v>
      </c>
      <c r="J181" s="26">
        <v>0</v>
      </c>
      <c r="K181" s="25">
        <v>46200000</v>
      </c>
      <c r="L181" s="25">
        <v>30000000</v>
      </c>
      <c r="M181" s="25">
        <v>16200000</v>
      </c>
      <c r="N181" s="25">
        <v>30000000</v>
      </c>
      <c r="O181" s="25">
        <v>16200000</v>
      </c>
      <c r="P181" s="25">
        <v>15000000</v>
      </c>
      <c r="Q181" s="25">
        <v>15000000</v>
      </c>
      <c r="R181" s="26">
        <v>0</v>
      </c>
      <c r="S181" s="27">
        <f t="shared" si="2"/>
        <v>0.64935064935064934</v>
      </c>
    </row>
    <row r="182" spans="1:19" ht="15.5" customHeight="1" x14ac:dyDescent="0.35">
      <c r="A182" s="20" t="s">
        <v>483</v>
      </c>
      <c r="B182" s="20" t="s">
        <v>19</v>
      </c>
      <c r="C182" s="20" t="s">
        <v>484</v>
      </c>
      <c r="D182" s="20" t="s">
        <v>255</v>
      </c>
      <c r="E182" s="20" t="s">
        <v>453</v>
      </c>
      <c r="F182" s="20" t="s">
        <v>352</v>
      </c>
      <c r="G182" s="25">
        <v>398319023</v>
      </c>
      <c r="H182" s="26">
        <v>0</v>
      </c>
      <c r="I182" s="26">
        <v>0</v>
      </c>
      <c r="J182" s="26">
        <v>0</v>
      </c>
      <c r="K182" s="25">
        <v>398319023</v>
      </c>
      <c r="L182" s="25">
        <v>304816300</v>
      </c>
      <c r="M182" s="25">
        <v>93502723</v>
      </c>
      <c r="N182" s="25">
        <v>289316300</v>
      </c>
      <c r="O182" s="25">
        <v>109002723</v>
      </c>
      <c r="P182" s="25">
        <v>62100000</v>
      </c>
      <c r="Q182" s="25">
        <v>59800000</v>
      </c>
      <c r="R182" s="25">
        <v>2300000</v>
      </c>
      <c r="S182" s="27">
        <f t="shared" si="2"/>
        <v>0.7263431653878103</v>
      </c>
    </row>
    <row r="183" spans="1:19" ht="15.5" customHeight="1" x14ac:dyDescent="0.35">
      <c r="A183" s="20" t="s">
        <v>485</v>
      </c>
      <c r="B183" s="20" t="s">
        <v>19</v>
      </c>
      <c r="C183" s="20" t="s">
        <v>484</v>
      </c>
      <c r="D183" s="20" t="s">
        <v>255</v>
      </c>
      <c r="E183" s="20" t="s">
        <v>466</v>
      </c>
      <c r="F183" s="20" t="s">
        <v>352</v>
      </c>
      <c r="G183" s="26">
        <v>0</v>
      </c>
      <c r="H183" s="25">
        <v>3738162.22</v>
      </c>
      <c r="I183" s="26">
        <v>0</v>
      </c>
      <c r="J183" s="26">
        <v>0</v>
      </c>
      <c r="K183" s="25">
        <v>3738162.22</v>
      </c>
      <c r="L183" s="26">
        <v>0</v>
      </c>
      <c r="M183" s="25">
        <v>3738162.22</v>
      </c>
      <c r="N183" s="26">
        <v>0</v>
      </c>
      <c r="O183" s="25">
        <v>3738162.22</v>
      </c>
      <c r="P183" s="26">
        <v>0</v>
      </c>
      <c r="Q183" s="26">
        <v>0</v>
      </c>
      <c r="R183" s="26">
        <v>0</v>
      </c>
      <c r="S183" s="27">
        <f t="shared" si="2"/>
        <v>0</v>
      </c>
    </row>
    <row r="184" spans="1:19" ht="15.5" customHeight="1" x14ac:dyDescent="0.35">
      <c r="A184" s="20" t="s">
        <v>486</v>
      </c>
      <c r="B184" s="20" t="s">
        <v>19</v>
      </c>
      <c r="C184" s="20" t="s">
        <v>484</v>
      </c>
      <c r="D184" s="20" t="s">
        <v>255</v>
      </c>
      <c r="E184" s="20" t="s">
        <v>135</v>
      </c>
      <c r="F184" s="20" t="s">
        <v>352</v>
      </c>
      <c r="G184" s="25">
        <v>36483700</v>
      </c>
      <c r="H184" s="26">
        <v>0</v>
      </c>
      <c r="I184" s="26">
        <v>0</v>
      </c>
      <c r="J184" s="26">
        <v>0</v>
      </c>
      <c r="K184" s="25">
        <v>36483700</v>
      </c>
      <c r="L184" s="25">
        <v>21000000</v>
      </c>
      <c r="M184" s="25">
        <v>15483700</v>
      </c>
      <c r="N184" s="25">
        <v>21000000</v>
      </c>
      <c r="O184" s="25">
        <v>15483700</v>
      </c>
      <c r="P184" s="25">
        <v>14000000</v>
      </c>
      <c r="Q184" s="25">
        <v>14000000</v>
      </c>
      <c r="R184" s="26">
        <v>0</v>
      </c>
      <c r="S184" s="27">
        <f t="shared" si="2"/>
        <v>0.57559951430364797</v>
      </c>
    </row>
    <row r="185" spans="1:19" ht="15.5" customHeight="1" x14ac:dyDescent="0.35">
      <c r="A185" s="20" t="s">
        <v>487</v>
      </c>
      <c r="B185" s="20" t="s">
        <v>19</v>
      </c>
      <c r="C185" s="20" t="s">
        <v>488</v>
      </c>
      <c r="D185" s="20" t="s">
        <v>255</v>
      </c>
      <c r="E185" s="20" t="s">
        <v>135</v>
      </c>
      <c r="F185" s="20" t="s">
        <v>352</v>
      </c>
      <c r="G185" s="25">
        <v>29000000</v>
      </c>
      <c r="H185" s="26">
        <v>0</v>
      </c>
      <c r="I185" s="26">
        <v>0</v>
      </c>
      <c r="J185" s="26">
        <v>0</v>
      </c>
      <c r="K185" s="25">
        <v>29000000</v>
      </c>
      <c r="L185" s="25">
        <v>15600000</v>
      </c>
      <c r="M185" s="25">
        <v>13400000</v>
      </c>
      <c r="N185" s="25">
        <v>15600000</v>
      </c>
      <c r="O185" s="25">
        <v>13400000</v>
      </c>
      <c r="P185" s="25">
        <v>7800000</v>
      </c>
      <c r="Q185" s="25">
        <v>7800000</v>
      </c>
      <c r="R185" s="26">
        <v>0</v>
      </c>
      <c r="S185" s="27">
        <f t="shared" si="2"/>
        <v>0.53793103448275859</v>
      </c>
    </row>
    <row r="186" spans="1:19" ht="15.5" customHeight="1" x14ac:dyDescent="0.35">
      <c r="A186" s="20" t="s">
        <v>489</v>
      </c>
      <c r="B186" s="20" t="s">
        <v>19</v>
      </c>
      <c r="C186" s="20" t="s">
        <v>488</v>
      </c>
      <c r="D186" s="20" t="s">
        <v>255</v>
      </c>
      <c r="E186" s="20" t="s">
        <v>378</v>
      </c>
      <c r="F186" s="20" t="s">
        <v>352</v>
      </c>
      <c r="G186" s="25">
        <v>40000000</v>
      </c>
      <c r="H186" s="26">
        <v>0</v>
      </c>
      <c r="I186" s="26">
        <v>0</v>
      </c>
      <c r="J186" s="26">
        <v>0</v>
      </c>
      <c r="K186" s="25">
        <v>40000000</v>
      </c>
      <c r="L186" s="25">
        <v>30000000</v>
      </c>
      <c r="M186" s="25">
        <v>10000000</v>
      </c>
      <c r="N186" s="26">
        <v>0</v>
      </c>
      <c r="O186" s="25">
        <v>40000000</v>
      </c>
      <c r="P186" s="26">
        <v>0</v>
      </c>
      <c r="Q186" s="26">
        <v>0</v>
      </c>
      <c r="R186" s="26">
        <v>0</v>
      </c>
      <c r="S186" s="27">
        <f t="shared" si="2"/>
        <v>0</v>
      </c>
    </row>
  </sheetData>
  <mergeCells count="6">
    <mergeCell ref="A1:S1"/>
    <mergeCell ref="A2:S2"/>
    <mergeCell ref="A3:S3"/>
    <mergeCell ref="A4:S4"/>
    <mergeCell ref="A5:S5"/>
    <mergeCell ref="A6:S6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8"/>
  <sheetViews>
    <sheetView showGridLines="0" tabSelected="1" topLeftCell="C1" workbookViewId="0">
      <selection activeCell="E13" sqref="E13"/>
    </sheetView>
  </sheetViews>
  <sheetFormatPr baseColWidth="10" defaultRowHeight="14.5" x14ac:dyDescent="0.35"/>
  <cols>
    <col min="1" max="1" width="9.453125" hidden="1" customWidth="1"/>
    <col min="2" max="2" width="9.81640625" hidden="1" customWidth="1"/>
    <col min="3" max="3" width="16.7265625" customWidth="1"/>
    <col min="4" max="4" width="39.7265625" customWidth="1"/>
    <col min="5" max="5" width="33.7265625" customWidth="1"/>
    <col min="6" max="6" width="14.81640625" bestFit="1" customWidth="1"/>
    <col min="7" max="7" width="13.90625" bestFit="1" customWidth="1"/>
    <col min="8" max="8" width="14.81640625" bestFit="1" customWidth="1"/>
    <col min="9" max="10" width="13.90625" bestFit="1" customWidth="1"/>
    <col min="11" max="12" width="14.81640625" bestFit="1" customWidth="1"/>
    <col min="13" max="13" width="8.1796875" bestFit="1" customWidth="1"/>
  </cols>
  <sheetData>
    <row r="1" spans="1:14" s="9" customFormat="1" ht="16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4" s="9" customFormat="1" ht="16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8"/>
    </row>
    <row r="3" spans="1:14" s="9" customFormat="1" ht="16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8"/>
    </row>
    <row r="4" spans="1:14" s="9" customFormat="1" ht="16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4" s="9" customFormat="1" ht="16" customHeight="1" x14ac:dyDescent="0.25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8"/>
    </row>
    <row r="6" spans="1:14" s="9" customFormat="1" ht="16" customHeight="1" x14ac:dyDescent="0.25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8"/>
    </row>
    <row r="7" spans="1:14" s="7" customFormat="1" ht="23" customHeight="1" x14ac:dyDescent="0.25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2" t="s">
        <v>11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  <c r="L7" s="2" t="s">
        <v>17</v>
      </c>
      <c r="M7" s="2" t="s">
        <v>18</v>
      </c>
    </row>
    <row r="8" spans="1:14" s="7" customFormat="1" ht="16" customHeight="1" x14ac:dyDescent="0.25">
      <c r="A8" s="3" t="s">
        <v>19</v>
      </c>
      <c r="B8" s="3"/>
      <c r="C8" s="10" t="s">
        <v>20</v>
      </c>
      <c r="D8" s="10" t="s">
        <v>21</v>
      </c>
      <c r="E8" s="10"/>
      <c r="F8" s="11">
        <v>13494508798</v>
      </c>
      <c r="G8" s="11">
        <v>7643675370.8800001</v>
      </c>
      <c r="H8" s="11">
        <v>21138184168.880001</v>
      </c>
      <c r="I8" s="11">
        <v>9213585410.1800003</v>
      </c>
      <c r="J8" s="11">
        <v>1120424014.2</v>
      </c>
      <c r="K8" s="11">
        <v>10334009424.379999</v>
      </c>
      <c r="L8" s="11">
        <v>10804174744.5</v>
      </c>
      <c r="M8" s="12">
        <v>49</v>
      </c>
    </row>
    <row r="9" spans="1:14" s="7" customFormat="1" ht="16" customHeight="1" x14ac:dyDescent="0.25">
      <c r="A9" s="3" t="s">
        <v>19</v>
      </c>
      <c r="B9" s="3"/>
      <c r="C9" s="10" t="s">
        <v>22</v>
      </c>
      <c r="D9" s="10" t="s">
        <v>23</v>
      </c>
      <c r="E9" s="10"/>
      <c r="F9" s="11">
        <v>13420308798</v>
      </c>
      <c r="G9" s="11">
        <v>5169433949</v>
      </c>
      <c r="H9" s="11">
        <v>18589742747</v>
      </c>
      <c r="I9" s="11">
        <v>6453553208.9099998</v>
      </c>
      <c r="J9" s="11">
        <v>1074505178.27</v>
      </c>
      <c r="K9" s="11">
        <v>7528058387.1800003</v>
      </c>
      <c r="L9" s="11">
        <v>11061684359.82</v>
      </c>
      <c r="M9" s="12">
        <v>40</v>
      </c>
    </row>
    <row r="10" spans="1:14" s="7" customFormat="1" ht="16" customHeight="1" x14ac:dyDescent="0.25">
      <c r="A10" s="3" t="s">
        <v>19</v>
      </c>
      <c r="B10" s="3"/>
      <c r="C10" s="10" t="s">
        <v>24</v>
      </c>
      <c r="D10" s="10" t="s">
        <v>25</v>
      </c>
      <c r="E10" s="10"/>
      <c r="F10" s="11">
        <v>13420308798</v>
      </c>
      <c r="G10" s="11">
        <v>5169433949</v>
      </c>
      <c r="H10" s="11">
        <v>18589742747</v>
      </c>
      <c r="I10" s="11">
        <v>6453553208.9099998</v>
      </c>
      <c r="J10" s="11">
        <v>1074505178.27</v>
      </c>
      <c r="K10" s="11">
        <v>7528058387.1800003</v>
      </c>
      <c r="L10" s="11">
        <v>11061684359.82</v>
      </c>
      <c r="M10" s="12">
        <v>40</v>
      </c>
    </row>
    <row r="11" spans="1:14" s="7" customFormat="1" ht="16" customHeight="1" x14ac:dyDescent="0.25">
      <c r="A11" s="3" t="s">
        <v>19</v>
      </c>
      <c r="B11" s="3"/>
      <c r="C11" s="10" t="s">
        <v>26</v>
      </c>
      <c r="D11" s="10" t="s">
        <v>27</v>
      </c>
      <c r="E11" s="10"/>
      <c r="F11" s="11">
        <v>300000000</v>
      </c>
      <c r="G11" s="12">
        <v>0</v>
      </c>
      <c r="H11" s="11">
        <v>300000000</v>
      </c>
      <c r="I11" s="11">
        <v>59098507.909999996</v>
      </c>
      <c r="J11" s="11">
        <v>16269754.27</v>
      </c>
      <c r="K11" s="11">
        <v>75368262.180000007</v>
      </c>
      <c r="L11" s="11">
        <v>224631737.81999999</v>
      </c>
      <c r="M11" s="12">
        <v>25</v>
      </c>
    </row>
    <row r="12" spans="1:14" s="7" customFormat="1" ht="24" customHeight="1" x14ac:dyDescent="0.25">
      <c r="A12" s="3" t="s">
        <v>19</v>
      </c>
      <c r="B12" s="3"/>
      <c r="C12" s="10" t="s">
        <v>28</v>
      </c>
      <c r="D12" s="10" t="s">
        <v>29</v>
      </c>
      <c r="E12" s="10"/>
      <c r="F12" s="11">
        <v>300000000</v>
      </c>
      <c r="G12" s="12">
        <v>0</v>
      </c>
      <c r="H12" s="11">
        <v>300000000</v>
      </c>
      <c r="I12" s="11">
        <v>59098507.909999996</v>
      </c>
      <c r="J12" s="11">
        <v>16269754.27</v>
      </c>
      <c r="K12" s="11">
        <v>75368262.180000007</v>
      </c>
      <c r="L12" s="11">
        <v>224631737.81999999</v>
      </c>
      <c r="M12" s="12">
        <v>25</v>
      </c>
    </row>
    <row r="13" spans="1:14" s="7" customFormat="1" ht="32" customHeight="1" x14ac:dyDescent="0.25">
      <c r="A13" s="3" t="s">
        <v>19</v>
      </c>
      <c r="B13" s="3"/>
      <c r="C13" s="10" t="s">
        <v>30</v>
      </c>
      <c r="D13" s="10" t="s">
        <v>31</v>
      </c>
      <c r="E13" s="10"/>
      <c r="F13" s="11">
        <v>300000000</v>
      </c>
      <c r="G13" s="12">
        <v>0</v>
      </c>
      <c r="H13" s="11">
        <v>300000000</v>
      </c>
      <c r="I13" s="11">
        <v>59098507.909999996</v>
      </c>
      <c r="J13" s="11">
        <v>16269754.27</v>
      </c>
      <c r="K13" s="11">
        <v>75368262.180000007</v>
      </c>
      <c r="L13" s="11">
        <v>224631737.81999999</v>
      </c>
      <c r="M13" s="12">
        <v>25</v>
      </c>
    </row>
    <row r="14" spans="1:14" s="7" customFormat="1" ht="24" customHeight="1" x14ac:dyDescent="0.25">
      <c r="A14" s="3" t="s">
        <v>19</v>
      </c>
      <c r="B14" s="3"/>
      <c r="C14" s="10" t="s">
        <v>32</v>
      </c>
      <c r="D14" s="10" t="s">
        <v>33</v>
      </c>
      <c r="E14" s="10"/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</row>
    <row r="15" spans="1:14" s="1" customFormat="1" ht="23.5" customHeight="1" x14ac:dyDescent="0.25">
      <c r="A15" s="4" t="s">
        <v>19</v>
      </c>
      <c r="B15" s="4" t="s">
        <v>34</v>
      </c>
      <c r="C15" s="4" t="s">
        <v>35</v>
      </c>
      <c r="D15" s="4" t="s">
        <v>36</v>
      </c>
      <c r="E15" s="4" t="s">
        <v>37</v>
      </c>
      <c r="F15" s="5">
        <v>300000000</v>
      </c>
      <c r="G15" s="6">
        <v>0</v>
      </c>
      <c r="H15" s="5">
        <v>300000000</v>
      </c>
      <c r="I15" s="5">
        <v>59098507.909999996</v>
      </c>
      <c r="J15" s="5">
        <v>16269754.27</v>
      </c>
      <c r="K15" s="5">
        <v>75368262.180000007</v>
      </c>
      <c r="L15" s="5">
        <v>224631737.81999999</v>
      </c>
      <c r="M15" s="6">
        <v>25</v>
      </c>
    </row>
    <row r="16" spans="1:14" s="1" customFormat="1" ht="23.5" customHeight="1" x14ac:dyDescent="0.25">
      <c r="A16" s="4" t="s">
        <v>19</v>
      </c>
      <c r="B16" s="4" t="s">
        <v>38</v>
      </c>
      <c r="C16" s="4" t="s">
        <v>39</v>
      </c>
      <c r="D16" s="4" t="s">
        <v>40</v>
      </c>
      <c r="E16" s="4" t="s">
        <v>37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</row>
    <row r="17" spans="1:13" s="7" customFormat="1" ht="16" customHeight="1" x14ac:dyDescent="0.25">
      <c r="A17" s="3" t="s">
        <v>19</v>
      </c>
      <c r="B17" s="3"/>
      <c r="C17" s="10" t="s">
        <v>41</v>
      </c>
      <c r="D17" s="10" t="s">
        <v>42</v>
      </c>
      <c r="E17" s="10"/>
      <c r="F17" s="11">
        <v>13120308798</v>
      </c>
      <c r="G17" s="11">
        <v>5169433949</v>
      </c>
      <c r="H17" s="11">
        <v>18289742747</v>
      </c>
      <c r="I17" s="11">
        <v>6394454701</v>
      </c>
      <c r="J17" s="11">
        <v>1058235424</v>
      </c>
      <c r="K17" s="11">
        <v>7452690125</v>
      </c>
      <c r="L17" s="11">
        <v>10837052622</v>
      </c>
      <c r="M17" s="12">
        <v>41</v>
      </c>
    </row>
    <row r="18" spans="1:13" s="7" customFormat="1" ht="23.5" customHeight="1" x14ac:dyDescent="0.25">
      <c r="A18" s="3" t="s">
        <v>19</v>
      </c>
      <c r="B18" s="3"/>
      <c r="C18" s="10" t="s">
        <v>43</v>
      </c>
      <c r="D18" s="10" t="s">
        <v>44</v>
      </c>
      <c r="E18" s="10"/>
      <c r="F18" s="11">
        <v>13120308798</v>
      </c>
      <c r="G18" s="11">
        <v>5169433949</v>
      </c>
      <c r="H18" s="11">
        <v>18289742747</v>
      </c>
      <c r="I18" s="11">
        <v>6394454701</v>
      </c>
      <c r="J18" s="11">
        <v>1058235424</v>
      </c>
      <c r="K18" s="11">
        <v>7452690125</v>
      </c>
      <c r="L18" s="11">
        <v>10837052622</v>
      </c>
      <c r="M18" s="12">
        <v>41</v>
      </c>
    </row>
    <row r="19" spans="1:13" s="7" customFormat="1" ht="16" customHeight="1" x14ac:dyDescent="0.25">
      <c r="A19" s="3" t="s">
        <v>19</v>
      </c>
      <c r="B19" s="3"/>
      <c r="C19" s="10" t="s">
        <v>45</v>
      </c>
      <c r="D19" s="10" t="s">
        <v>46</v>
      </c>
      <c r="E19" s="10"/>
      <c r="F19" s="11">
        <v>1899819023</v>
      </c>
      <c r="G19" s="11">
        <v>169433949</v>
      </c>
      <c r="H19" s="11">
        <v>2069252972</v>
      </c>
      <c r="I19" s="11">
        <v>791591260</v>
      </c>
      <c r="J19" s="11">
        <v>158318252</v>
      </c>
      <c r="K19" s="11">
        <v>949909512</v>
      </c>
      <c r="L19" s="11">
        <v>1119343460</v>
      </c>
      <c r="M19" s="12">
        <v>46</v>
      </c>
    </row>
    <row r="20" spans="1:13" s="1" customFormat="1" ht="16" customHeight="1" x14ac:dyDescent="0.25">
      <c r="A20" s="4" t="s">
        <v>19</v>
      </c>
      <c r="B20" s="4" t="s">
        <v>47</v>
      </c>
      <c r="C20" s="4" t="s">
        <v>48</v>
      </c>
      <c r="D20" s="4" t="s">
        <v>49</v>
      </c>
      <c r="E20" s="4" t="s">
        <v>50</v>
      </c>
      <c r="F20" s="5">
        <v>1899819023</v>
      </c>
      <c r="G20" s="5">
        <v>169433949</v>
      </c>
      <c r="H20" s="5">
        <v>2069252972</v>
      </c>
      <c r="I20" s="5">
        <v>791591260</v>
      </c>
      <c r="J20" s="5">
        <v>158318252</v>
      </c>
      <c r="K20" s="5">
        <v>949909512</v>
      </c>
      <c r="L20" s="5">
        <v>1119343460</v>
      </c>
      <c r="M20" s="6">
        <v>46</v>
      </c>
    </row>
    <row r="21" spans="1:13" s="7" customFormat="1" ht="16" customHeight="1" x14ac:dyDescent="0.25">
      <c r="A21" s="3" t="s">
        <v>19</v>
      </c>
      <c r="B21" s="3"/>
      <c r="C21" s="10" t="s">
        <v>51</v>
      </c>
      <c r="D21" s="10" t="s">
        <v>52</v>
      </c>
      <c r="E21" s="10"/>
      <c r="F21" s="11">
        <v>11220489775</v>
      </c>
      <c r="G21" s="11">
        <v>5000000000</v>
      </c>
      <c r="H21" s="11">
        <v>16220489775</v>
      </c>
      <c r="I21" s="11">
        <v>5602863441</v>
      </c>
      <c r="J21" s="11">
        <v>899917172</v>
      </c>
      <c r="K21" s="11">
        <v>6502780613</v>
      </c>
      <c r="L21" s="11">
        <v>9717709162</v>
      </c>
      <c r="M21" s="12">
        <v>40</v>
      </c>
    </row>
    <row r="22" spans="1:13" s="1" customFormat="1" ht="16" customHeight="1" x14ac:dyDescent="0.25">
      <c r="A22" s="4" t="s">
        <v>19</v>
      </c>
      <c r="B22" s="4" t="s">
        <v>53</v>
      </c>
      <c r="C22" s="4" t="s">
        <v>54</v>
      </c>
      <c r="D22" s="4" t="s">
        <v>55</v>
      </c>
      <c r="E22" s="4" t="s">
        <v>56</v>
      </c>
      <c r="F22" s="5">
        <v>266483700</v>
      </c>
      <c r="G22" s="6">
        <v>0</v>
      </c>
      <c r="H22" s="5">
        <v>266483700</v>
      </c>
      <c r="I22" s="5">
        <v>114625000</v>
      </c>
      <c r="J22" s="6">
        <v>0</v>
      </c>
      <c r="K22" s="5">
        <v>114625000</v>
      </c>
      <c r="L22" s="5">
        <v>151858700</v>
      </c>
      <c r="M22" s="6">
        <v>43</v>
      </c>
    </row>
    <row r="23" spans="1:13" s="1" customFormat="1" ht="16" customHeight="1" x14ac:dyDescent="0.25">
      <c r="A23" s="4" t="s">
        <v>19</v>
      </c>
      <c r="B23" s="4" t="s">
        <v>57</v>
      </c>
      <c r="C23" s="4" t="s">
        <v>58</v>
      </c>
      <c r="D23" s="4" t="s">
        <v>59</v>
      </c>
      <c r="E23" s="4" t="s">
        <v>60</v>
      </c>
      <c r="F23" s="5">
        <v>10799006075</v>
      </c>
      <c r="G23" s="5">
        <v>5000000000</v>
      </c>
      <c r="H23" s="5">
        <v>15799006075</v>
      </c>
      <c r="I23" s="5">
        <v>5399503032</v>
      </c>
      <c r="J23" s="5">
        <v>899917172</v>
      </c>
      <c r="K23" s="5">
        <v>6299420204</v>
      </c>
      <c r="L23" s="5">
        <v>9499585871</v>
      </c>
      <c r="M23" s="6">
        <v>40</v>
      </c>
    </row>
    <row r="24" spans="1:13" s="1" customFormat="1" ht="16" customHeight="1" x14ac:dyDescent="0.25">
      <c r="A24" s="4" t="s">
        <v>19</v>
      </c>
      <c r="B24" s="4" t="s">
        <v>61</v>
      </c>
      <c r="C24" s="4" t="s">
        <v>62</v>
      </c>
      <c r="D24" s="4" t="s">
        <v>63</v>
      </c>
      <c r="E24" s="4" t="s">
        <v>64</v>
      </c>
      <c r="F24" s="5">
        <v>155000000</v>
      </c>
      <c r="G24" s="6">
        <v>0</v>
      </c>
      <c r="H24" s="5">
        <v>155000000</v>
      </c>
      <c r="I24" s="5">
        <v>88735409</v>
      </c>
      <c r="J24" s="6">
        <v>0</v>
      </c>
      <c r="K24" s="5">
        <v>88735409</v>
      </c>
      <c r="L24" s="5">
        <v>66264591</v>
      </c>
      <c r="M24" s="6">
        <v>57</v>
      </c>
    </row>
    <row r="25" spans="1:13" s="7" customFormat="1" ht="16" customHeight="1" x14ac:dyDescent="0.25">
      <c r="A25" s="3" t="s">
        <v>19</v>
      </c>
      <c r="B25" s="3"/>
      <c r="C25" s="10" t="s">
        <v>65</v>
      </c>
      <c r="D25" s="10" t="s">
        <v>66</v>
      </c>
      <c r="E25" s="10"/>
      <c r="F25" s="11">
        <v>74200000</v>
      </c>
      <c r="G25" s="11">
        <v>2474241421.8800001</v>
      </c>
      <c r="H25" s="11">
        <v>2548441421.8800001</v>
      </c>
      <c r="I25" s="11">
        <v>2760032201.27</v>
      </c>
      <c r="J25" s="11">
        <v>45918835.93</v>
      </c>
      <c r="K25" s="11">
        <v>2805951037.1999998</v>
      </c>
      <c r="L25" s="11">
        <v>-257509615.31999999</v>
      </c>
      <c r="M25" s="12">
        <v>110</v>
      </c>
    </row>
    <row r="26" spans="1:13" s="7" customFormat="1" ht="16" customHeight="1" x14ac:dyDescent="0.25">
      <c r="A26" s="3" t="s">
        <v>19</v>
      </c>
      <c r="B26" s="3"/>
      <c r="C26" s="10" t="s">
        <v>67</v>
      </c>
      <c r="D26" s="10" t="s">
        <v>68</v>
      </c>
      <c r="E26" s="10"/>
      <c r="F26" s="12">
        <v>0</v>
      </c>
      <c r="G26" s="11">
        <v>2474241421.8800001</v>
      </c>
      <c r="H26" s="11">
        <v>2474241421.8800001</v>
      </c>
      <c r="I26" s="11">
        <v>2474241421.8800001</v>
      </c>
      <c r="J26" s="12">
        <v>0</v>
      </c>
      <c r="K26" s="11">
        <v>2474241421.8800001</v>
      </c>
      <c r="L26" s="12">
        <v>0</v>
      </c>
      <c r="M26" s="12">
        <v>100</v>
      </c>
    </row>
    <row r="27" spans="1:13" s="7" customFormat="1" ht="16" customHeight="1" x14ac:dyDescent="0.25">
      <c r="A27" s="3" t="s">
        <v>19</v>
      </c>
      <c r="B27" s="3"/>
      <c r="C27" s="10" t="s">
        <v>69</v>
      </c>
      <c r="D27" s="10" t="s">
        <v>70</v>
      </c>
      <c r="E27" s="10"/>
      <c r="F27" s="12">
        <v>0</v>
      </c>
      <c r="G27" s="11">
        <v>2474241421.8800001</v>
      </c>
      <c r="H27" s="11">
        <v>2474241421.8800001</v>
      </c>
      <c r="I27" s="11">
        <v>2474241421.8800001</v>
      </c>
      <c r="J27" s="12">
        <v>0</v>
      </c>
      <c r="K27" s="11">
        <v>2474241421.8800001</v>
      </c>
      <c r="L27" s="12">
        <v>0</v>
      </c>
      <c r="M27" s="12">
        <v>100</v>
      </c>
    </row>
    <row r="28" spans="1:13" s="1" customFormat="1" ht="16" customHeight="1" x14ac:dyDescent="0.25">
      <c r="A28" s="4" t="s">
        <v>19</v>
      </c>
      <c r="B28" s="4" t="s">
        <v>71</v>
      </c>
      <c r="C28" s="4" t="s">
        <v>72</v>
      </c>
      <c r="D28" s="4" t="s">
        <v>73</v>
      </c>
      <c r="E28" s="4" t="s">
        <v>60</v>
      </c>
      <c r="F28" s="6">
        <v>0</v>
      </c>
      <c r="G28" s="5">
        <v>1851667898.4000001</v>
      </c>
      <c r="H28" s="5">
        <v>1851667898.4000001</v>
      </c>
      <c r="I28" s="5">
        <v>1851667898.4000001</v>
      </c>
      <c r="J28" s="6">
        <v>0</v>
      </c>
      <c r="K28" s="5">
        <v>1851667898.4000001</v>
      </c>
      <c r="L28" s="6">
        <v>0</v>
      </c>
      <c r="M28" s="6">
        <v>100</v>
      </c>
    </row>
    <row r="29" spans="1:13" s="1" customFormat="1" ht="16" customHeight="1" x14ac:dyDescent="0.25">
      <c r="A29" s="4" t="s">
        <v>19</v>
      </c>
      <c r="B29" s="4" t="s">
        <v>74</v>
      </c>
      <c r="C29" s="4" t="s">
        <v>75</v>
      </c>
      <c r="D29" s="4" t="s">
        <v>55</v>
      </c>
      <c r="E29" s="4" t="s">
        <v>76</v>
      </c>
      <c r="F29" s="6">
        <v>0</v>
      </c>
      <c r="G29" s="5">
        <v>27979259.870000001</v>
      </c>
      <c r="H29" s="5">
        <v>27979259.870000001</v>
      </c>
      <c r="I29" s="5">
        <v>27979259.870000001</v>
      </c>
      <c r="J29" s="6">
        <v>0</v>
      </c>
      <c r="K29" s="5">
        <v>27979259.870000001</v>
      </c>
      <c r="L29" s="6">
        <v>0</v>
      </c>
      <c r="M29" s="6">
        <v>100</v>
      </c>
    </row>
    <row r="30" spans="1:13" s="1" customFormat="1" ht="16" customHeight="1" x14ac:dyDescent="0.25">
      <c r="A30" s="4" t="s">
        <v>19</v>
      </c>
      <c r="B30" s="4" t="s">
        <v>77</v>
      </c>
      <c r="C30" s="4" t="s">
        <v>78</v>
      </c>
      <c r="D30" s="4" t="s">
        <v>63</v>
      </c>
      <c r="E30" s="4" t="s">
        <v>79</v>
      </c>
      <c r="F30" s="6">
        <v>0</v>
      </c>
      <c r="G30" s="5">
        <v>213738162.22</v>
      </c>
      <c r="H30" s="5">
        <v>213738162.22</v>
      </c>
      <c r="I30" s="5">
        <v>213738162.22</v>
      </c>
      <c r="J30" s="6">
        <v>0</v>
      </c>
      <c r="K30" s="5">
        <v>213738162.22</v>
      </c>
      <c r="L30" s="6">
        <v>0</v>
      </c>
      <c r="M30" s="6">
        <v>100</v>
      </c>
    </row>
    <row r="31" spans="1:13" s="1" customFormat="1" ht="16" customHeight="1" x14ac:dyDescent="0.25">
      <c r="A31" s="4" t="s">
        <v>19</v>
      </c>
      <c r="B31" s="4" t="s">
        <v>80</v>
      </c>
      <c r="C31" s="4" t="s">
        <v>81</v>
      </c>
      <c r="D31" s="4" t="s">
        <v>49</v>
      </c>
      <c r="E31" s="4" t="s">
        <v>82</v>
      </c>
      <c r="F31" s="6">
        <v>0</v>
      </c>
      <c r="G31" s="5">
        <v>265559396.47</v>
      </c>
      <c r="H31" s="5">
        <v>265559396.47</v>
      </c>
      <c r="I31" s="5">
        <v>265559396.47</v>
      </c>
      <c r="J31" s="6">
        <v>0</v>
      </c>
      <c r="K31" s="5">
        <v>265559396.47</v>
      </c>
      <c r="L31" s="6">
        <v>0</v>
      </c>
      <c r="M31" s="6">
        <v>100</v>
      </c>
    </row>
    <row r="32" spans="1:13" s="1" customFormat="1" ht="16" customHeight="1" x14ac:dyDescent="0.25">
      <c r="A32" s="4" t="s">
        <v>19</v>
      </c>
      <c r="B32" s="4" t="s">
        <v>83</v>
      </c>
      <c r="C32" s="4" t="s">
        <v>84</v>
      </c>
      <c r="D32" s="4" t="s">
        <v>85</v>
      </c>
      <c r="E32" s="4" t="s">
        <v>86</v>
      </c>
      <c r="F32" s="6">
        <v>0</v>
      </c>
      <c r="G32" s="5">
        <v>115296704.92</v>
      </c>
      <c r="H32" s="5">
        <v>115296704.92</v>
      </c>
      <c r="I32" s="5">
        <v>115296704.92</v>
      </c>
      <c r="J32" s="6">
        <v>0</v>
      </c>
      <c r="K32" s="5">
        <v>115296704.92</v>
      </c>
      <c r="L32" s="6">
        <v>0</v>
      </c>
      <c r="M32" s="6">
        <v>100</v>
      </c>
    </row>
    <row r="33" spans="1:13" s="7" customFormat="1" ht="16" customHeight="1" x14ac:dyDescent="0.25">
      <c r="A33" s="3" t="s">
        <v>19</v>
      </c>
      <c r="B33" s="3"/>
      <c r="C33" s="10" t="s">
        <v>87</v>
      </c>
      <c r="D33" s="10" t="s">
        <v>88</v>
      </c>
      <c r="E33" s="10"/>
      <c r="F33" s="11">
        <v>74200000</v>
      </c>
      <c r="G33" s="12">
        <v>0</v>
      </c>
      <c r="H33" s="11">
        <v>74200000</v>
      </c>
      <c r="I33" s="11">
        <v>285790779.38999999</v>
      </c>
      <c r="J33" s="11">
        <v>45918835.93</v>
      </c>
      <c r="K33" s="11">
        <v>331709615.31999999</v>
      </c>
      <c r="L33" s="11">
        <v>-257509615.31999999</v>
      </c>
      <c r="M33" s="12">
        <v>447</v>
      </c>
    </row>
    <row r="34" spans="1:13" s="7" customFormat="1" ht="16" customHeight="1" x14ac:dyDescent="0.25">
      <c r="A34" s="3" t="s">
        <v>19</v>
      </c>
      <c r="B34" s="3"/>
      <c r="C34" s="10" t="s">
        <v>89</v>
      </c>
      <c r="D34" s="10" t="s">
        <v>90</v>
      </c>
      <c r="E34" s="10"/>
      <c r="F34" s="11">
        <v>74200000</v>
      </c>
      <c r="G34" s="12">
        <v>0</v>
      </c>
      <c r="H34" s="11">
        <v>74200000</v>
      </c>
      <c r="I34" s="11">
        <v>285790779.38999999</v>
      </c>
      <c r="J34" s="11">
        <v>45918835.93</v>
      </c>
      <c r="K34" s="11">
        <v>331709615.31999999</v>
      </c>
      <c r="L34" s="11">
        <v>-257509615.31999999</v>
      </c>
      <c r="M34" s="12">
        <v>447</v>
      </c>
    </row>
    <row r="35" spans="1:13" s="1" customFormat="1" ht="16" customHeight="1" x14ac:dyDescent="0.25">
      <c r="A35" s="4" t="s">
        <v>19</v>
      </c>
      <c r="B35" s="4" t="s">
        <v>91</v>
      </c>
      <c r="C35" s="4" t="s">
        <v>92</v>
      </c>
      <c r="D35" s="4" t="s">
        <v>93</v>
      </c>
      <c r="E35" s="4" t="s">
        <v>94</v>
      </c>
      <c r="F35" s="5">
        <v>15000000</v>
      </c>
      <c r="G35" s="6">
        <v>0</v>
      </c>
      <c r="H35" s="5">
        <v>15000000</v>
      </c>
      <c r="I35" s="5">
        <v>82089745.870000005</v>
      </c>
      <c r="J35" s="5">
        <v>5589321.1699999999</v>
      </c>
      <c r="K35" s="5">
        <v>87679067.040000007</v>
      </c>
      <c r="L35" s="5">
        <v>-72679067.040000007</v>
      </c>
      <c r="M35" s="6">
        <v>585</v>
      </c>
    </row>
    <row r="36" spans="1:13" s="1" customFormat="1" ht="16" customHeight="1" x14ac:dyDescent="0.25">
      <c r="A36" s="4" t="s">
        <v>19</v>
      </c>
      <c r="B36" s="4" t="s">
        <v>95</v>
      </c>
      <c r="C36" s="4" t="s">
        <v>96</v>
      </c>
      <c r="D36" s="4" t="s">
        <v>97</v>
      </c>
      <c r="E36" s="4" t="s">
        <v>98</v>
      </c>
      <c r="F36" s="5">
        <v>1500000</v>
      </c>
      <c r="G36" s="6">
        <v>0</v>
      </c>
      <c r="H36" s="5">
        <v>1500000</v>
      </c>
      <c r="I36" s="5">
        <v>2411268.31</v>
      </c>
      <c r="J36" s="5">
        <v>321635.13</v>
      </c>
      <c r="K36" s="5">
        <v>2732903.44</v>
      </c>
      <c r="L36" s="5">
        <v>-1232903.44</v>
      </c>
      <c r="M36" s="6">
        <v>182</v>
      </c>
    </row>
    <row r="37" spans="1:13" s="1" customFormat="1" ht="16" customHeight="1" x14ac:dyDescent="0.25">
      <c r="A37" s="4" t="s">
        <v>19</v>
      </c>
      <c r="B37" s="4" t="s">
        <v>99</v>
      </c>
      <c r="C37" s="4" t="s">
        <v>100</v>
      </c>
      <c r="D37" s="4" t="s">
        <v>73</v>
      </c>
      <c r="E37" s="4" t="s">
        <v>88</v>
      </c>
      <c r="F37" s="5">
        <v>55000000</v>
      </c>
      <c r="G37" s="6">
        <v>0</v>
      </c>
      <c r="H37" s="5">
        <v>55000000</v>
      </c>
      <c r="I37" s="5">
        <v>180414241.46000001</v>
      </c>
      <c r="J37" s="5">
        <v>36954940.57</v>
      </c>
      <c r="K37" s="5">
        <v>217369182.03</v>
      </c>
      <c r="L37" s="5">
        <v>-162369182.03</v>
      </c>
      <c r="M37" s="6">
        <v>395</v>
      </c>
    </row>
    <row r="38" spans="1:13" s="1" customFormat="1" ht="16" customHeight="1" x14ac:dyDescent="0.25">
      <c r="A38" s="4" t="s">
        <v>19</v>
      </c>
      <c r="B38" s="4" t="s">
        <v>101</v>
      </c>
      <c r="C38" s="4" t="s">
        <v>102</v>
      </c>
      <c r="D38" s="4" t="s">
        <v>103</v>
      </c>
      <c r="E38" s="4" t="s">
        <v>104</v>
      </c>
      <c r="F38" s="5">
        <v>2700000</v>
      </c>
      <c r="G38" s="6">
        <v>0</v>
      </c>
      <c r="H38" s="5">
        <v>2700000</v>
      </c>
      <c r="I38" s="5">
        <v>20875523.75</v>
      </c>
      <c r="J38" s="5">
        <v>3052939.06</v>
      </c>
      <c r="K38" s="5">
        <v>23928462.809999999</v>
      </c>
      <c r="L38" s="5">
        <v>-21228462.809999999</v>
      </c>
      <c r="M38" s="6">
        <v>886</v>
      </c>
    </row>
  </sheetData>
  <mergeCells count="6">
    <mergeCell ref="A6:M6"/>
    <mergeCell ref="A1:M1"/>
    <mergeCell ref="A2:M2"/>
    <mergeCell ref="A3:M3"/>
    <mergeCell ref="A4:M4"/>
    <mergeCell ref="A5:M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GASTOS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Nits</dc:title>
  <dc:creator>Alejandra</dc:creator>
  <cp:lastModifiedBy>Alejandra</cp:lastModifiedBy>
  <dcterms:created xsi:type="dcterms:W3CDTF">2023-08-24T15:11:55Z</dcterms:created>
  <dcterms:modified xsi:type="dcterms:W3CDTF">2023-08-24T15:12:31Z</dcterms:modified>
</cp:coreProperties>
</file>