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dcadfee9712c67b2/Documentos/INDERBU/2023/PRESUPUESTO/EJECUCIÓN PRESUPUESTAL/DICIEMBRE/"/>
    </mc:Choice>
  </mc:AlternateContent>
  <xr:revisionPtr revIDLastSave="5" documentId="8_{FDF60C91-2F20-4FF7-8156-DB4ADECA04BC}" xr6:coauthVersionLast="47" xr6:coauthVersionMax="47" xr10:uidLastSave="{449C4F2A-D233-4135-98CC-FCB11024386C}"/>
  <bookViews>
    <workbookView xWindow="-110" yWindow="-110" windowWidth="19420" windowHeight="10300" activeTab="1" xr2:uid="{5EEE4B52-4301-4978-89D7-3973D8E4DACF}"/>
  </bookViews>
  <sheets>
    <sheet name="INGRESOS" sheetId="3" r:id="rId1"/>
    <sheet name="GASTOS" sheetId="2" r:id="rId2"/>
  </sheets>
  <definedNames>
    <definedName name="_xlnm._FilterDatabase" localSheetId="1" hidden="1">GASTOS!$A$5:$AH$200</definedName>
    <definedName name="_xlnm._FilterDatabase" localSheetId="0" hidden="1">INGRESOS!$A$5:$Q$34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34" i="3" l="1"/>
  <c r="L33" i="3"/>
  <c r="L32" i="3"/>
  <c r="L31" i="3"/>
  <c r="L30" i="3"/>
  <c r="L29" i="3"/>
  <c r="L28" i="3"/>
  <c r="L27" i="3"/>
  <c r="L26" i="3"/>
  <c r="L25" i="3"/>
  <c r="L24" i="3"/>
  <c r="L23" i="3"/>
  <c r="L22" i="3"/>
  <c r="L21" i="3"/>
  <c r="L20" i="3"/>
  <c r="L19" i="3"/>
  <c r="L18" i="3"/>
  <c r="L17" i="3"/>
  <c r="L16" i="3"/>
  <c r="L15" i="3"/>
  <c r="L14" i="3"/>
  <c r="L13" i="3"/>
  <c r="L12" i="3"/>
  <c r="L11" i="3"/>
  <c r="L10" i="3"/>
  <c r="L9" i="3"/>
  <c r="L8" i="3"/>
  <c r="L7" i="3"/>
  <c r="L6" i="3"/>
  <c r="U200" i="2"/>
  <c r="U199" i="2"/>
  <c r="U198" i="2"/>
  <c r="U197" i="2"/>
  <c r="U196" i="2"/>
  <c r="U195" i="2"/>
  <c r="U194" i="2"/>
  <c r="U193" i="2"/>
  <c r="U192" i="2"/>
  <c r="U191" i="2"/>
  <c r="U190" i="2"/>
  <c r="U189" i="2"/>
  <c r="U188" i="2"/>
  <c r="U187" i="2"/>
  <c r="U186" i="2"/>
  <c r="U185" i="2"/>
  <c r="U184" i="2"/>
  <c r="U183" i="2"/>
  <c r="U182" i="2"/>
  <c r="U181" i="2"/>
  <c r="U180" i="2"/>
  <c r="U179" i="2"/>
  <c r="U178" i="2"/>
  <c r="U177" i="2"/>
  <c r="U176" i="2"/>
  <c r="U175" i="2"/>
  <c r="U174" i="2"/>
  <c r="U173" i="2"/>
  <c r="U172" i="2"/>
  <c r="U171" i="2"/>
  <c r="U170" i="2"/>
  <c r="U169" i="2"/>
  <c r="U168" i="2"/>
  <c r="U167" i="2"/>
  <c r="U166" i="2"/>
  <c r="U165" i="2"/>
  <c r="U164" i="2"/>
  <c r="U163" i="2"/>
  <c r="U162" i="2"/>
  <c r="U161" i="2"/>
  <c r="U160" i="2"/>
  <c r="U159" i="2"/>
  <c r="U158" i="2"/>
  <c r="U157" i="2"/>
  <c r="U156" i="2"/>
  <c r="U155" i="2"/>
  <c r="U154" i="2"/>
  <c r="U153" i="2"/>
  <c r="U152" i="2"/>
  <c r="U151" i="2"/>
  <c r="U150" i="2"/>
  <c r="U149" i="2"/>
  <c r="U148" i="2"/>
  <c r="U147" i="2"/>
  <c r="U146" i="2"/>
  <c r="U145" i="2"/>
  <c r="U144" i="2"/>
  <c r="U143" i="2"/>
  <c r="U142" i="2"/>
  <c r="U141" i="2"/>
  <c r="U140" i="2"/>
  <c r="U139" i="2"/>
  <c r="U138" i="2"/>
  <c r="U137" i="2"/>
  <c r="U136" i="2"/>
  <c r="U135" i="2"/>
  <c r="U134" i="2"/>
  <c r="U133" i="2"/>
  <c r="U132" i="2"/>
  <c r="U131" i="2"/>
  <c r="U130" i="2"/>
  <c r="U129" i="2"/>
  <c r="U128" i="2"/>
  <c r="U127" i="2"/>
  <c r="U126" i="2"/>
  <c r="U125" i="2"/>
  <c r="U124" i="2"/>
  <c r="U123" i="2"/>
  <c r="U122" i="2"/>
  <c r="U121" i="2"/>
  <c r="U120" i="2"/>
  <c r="U119" i="2"/>
  <c r="U118" i="2"/>
  <c r="U117" i="2"/>
  <c r="U116" i="2"/>
  <c r="U115" i="2"/>
  <c r="U114" i="2"/>
  <c r="U113" i="2"/>
  <c r="U112" i="2"/>
  <c r="U111" i="2"/>
  <c r="U110" i="2"/>
  <c r="U109" i="2"/>
  <c r="U108" i="2"/>
  <c r="U107" i="2"/>
  <c r="U106" i="2"/>
  <c r="U105" i="2"/>
  <c r="U104" i="2"/>
  <c r="U103" i="2"/>
  <c r="U102" i="2"/>
  <c r="U101" i="2"/>
  <c r="U100" i="2"/>
  <c r="U99" i="2"/>
  <c r="U98" i="2"/>
  <c r="U97" i="2"/>
  <c r="U96" i="2"/>
  <c r="U95" i="2"/>
  <c r="U94" i="2"/>
  <c r="U93" i="2"/>
  <c r="U92" i="2"/>
  <c r="U91" i="2"/>
  <c r="U90" i="2"/>
  <c r="U89" i="2"/>
  <c r="U88" i="2"/>
  <c r="U87" i="2"/>
  <c r="U86" i="2"/>
  <c r="U85" i="2"/>
  <c r="U84" i="2"/>
  <c r="U83" i="2"/>
  <c r="U82" i="2"/>
  <c r="U81" i="2"/>
  <c r="U80" i="2"/>
  <c r="U79" i="2"/>
  <c r="U78" i="2"/>
  <c r="U77" i="2"/>
  <c r="U76" i="2"/>
  <c r="U75" i="2"/>
  <c r="U74" i="2"/>
  <c r="U73" i="2"/>
  <c r="U72" i="2"/>
  <c r="U71" i="2"/>
  <c r="U70" i="2"/>
  <c r="U69" i="2"/>
  <c r="U68" i="2"/>
  <c r="U67" i="2"/>
  <c r="U66" i="2"/>
  <c r="U65" i="2"/>
  <c r="U64" i="2"/>
  <c r="U63" i="2"/>
  <c r="U62" i="2"/>
  <c r="U61" i="2"/>
  <c r="U60" i="2"/>
  <c r="U59" i="2"/>
  <c r="U58" i="2"/>
  <c r="U57" i="2"/>
  <c r="U56" i="2"/>
  <c r="U55" i="2"/>
  <c r="U54" i="2"/>
  <c r="U53" i="2"/>
  <c r="U52" i="2"/>
  <c r="U51" i="2"/>
  <c r="U50" i="2"/>
  <c r="U49" i="2"/>
  <c r="U48" i="2"/>
  <c r="U47" i="2"/>
  <c r="U46" i="2"/>
  <c r="U45" i="2"/>
  <c r="U44" i="2"/>
  <c r="U43" i="2"/>
  <c r="U42" i="2"/>
  <c r="U41" i="2"/>
  <c r="U40" i="2"/>
  <c r="U39" i="2"/>
  <c r="U38" i="2"/>
  <c r="U37" i="2"/>
  <c r="U36" i="2"/>
  <c r="U35" i="2"/>
  <c r="U34" i="2"/>
  <c r="U33" i="2"/>
  <c r="U32" i="2"/>
  <c r="U31" i="2"/>
  <c r="U30" i="2"/>
  <c r="U29" i="2"/>
  <c r="U28" i="2"/>
  <c r="U27" i="2"/>
  <c r="U26" i="2"/>
  <c r="U25" i="2"/>
  <c r="U24" i="2"/>
  <c r="U23" i="2"/>
  <c r="U22" i="2"/>
  <c r="U21" i="2"/>
  <c r="U20" i="2"/>
  <c r="U19" i="2"/>
  <c r="U18" i="2"/>
  <c r="U17" i="2"/>
  <c r="U16" i="2"/>
  <c r="U15" i="2"/>
  <c r="U14" i="2"/>
  <c r="U13" i="2"/>
  <c r="U12" i="2"/>
  <c r="U11" i="2"/>
  <c r="U10" i="2"/>
  <c r="U9" i="2"/>
  <c r="U8" i="2"/>
  <c r="U7" i="2"/>
  <c r="U6" i="2"/>
</calcChain>
</file>

<file path=xl/sharedStrings.xml><?xml version="1.0" encoding="utf-8"?>
<sst xmlns="http://schemas.openxmlformats.org/spreadsheetml/2006/main" count="1176" uniqueCount="512">
  <si>
    <t>INDERBU</t>
  </si>
  <si>
    <t>NIT: 00804002166 - 1</t>
  </si>
  <si>
    <t>EJECUCION PRESUPUESTAL DE INGRESOS PERIODO ACTUAL</t>
  </si>
  <si>
    <t>Periodo comprendido entre 01-01-2023 y 31-12-2023</t>
  </si>
  <si>
    <t>Unidad Ejecutora</t>
  </si>
  <si>
    <t>Codigo de Control</t>
  </si>
  <si>
    <t>Rubro Presupuestales</t>
  </si>
  <si>
    <t>Descripción</t>
  </si>
  <si>
    <t>Fuente de Financacion</t>
  </si>
  <si>
    <t>Presupuesto Inicial</t>
  </si>
  <si>
    <t>Adiciones</t>
  </si>
  <si>
    <t>Reducciones</t>
  </si>
  <si>
    <t>Presupuesto Definitivo</t>
  </si>
  <si>
    <t>Total Recaudos</t>
  </si>
  <si>
    <t>Saldo Por Recaudar</t>
  </si>
  <si>
    <t>% de Recaudo</t>
  </si>
  <si>
    <t>IDB</t>
  </si>
  <si>
    <t>1.</t>
  </si>
  <si>
    <t>INGRESOS</t>
  </si>
  <si>
    <t>1.1</t>
  </si>
  <si>
    <t>INGRESOS CORRIENTES</t>
  </si>
  <si>
    <t>1.1.02</t>
  </si>
  <si>
    <t>INGRESOS NO TRIBUTARIOS</t>
  </si>
  <si>
    <t>1.1.02.05</t>
  </si>
  <si>
    <t>VENTAS DE BIENES Y SERVICIOS</t>
  </si>
  <si>
    <t>1.1.02.05.001</t>
  </si>
  <si>
    <t>VENTAS INCIDENTALES DE ESTABLECIMIENTOS DE MERCADO</t>
  </si>
  <si>
    <t>1.1.02.05.001.07</t>
  </si>
  <si>
    <t>SERVICIOS FINANCIEROS Y SERVICIOS CONEXOS; SERVICIOS INMOBILIARIOS; Y SERVICIOS DE ARRENDAMIENTO Y LEASING</t>
  </si>
  <si>
    <t>230066</t>
  </si>
  <si>
    <t>1.1.02.05.001.07.01</t>
  </si>
  <si>
    <t>Arrendamientos o convenios de uso de Escenarios Deportivos, Recreativos y Otros </t>
  </si>
  <si>
    <t>RECURSOS PROPIOS</t>
  </si>
  <si>
    <t>Por recaudar</t>
  </si>
  <si>
    <t>1.1.02.06</t>
  </si>
  <si>
    <t>TRANSFERENCIAS CORRIENTES</t>
  </si>
  <si>
    <t>1.1.02.06.006</t>
  </si>
  <si>
    <t>TRANSFERENCIAS DE OTRAS ENTIDADES DEL GOBIERNO GENERAL</t>
  </si>
  <si>
    <t>1.1.02.06.006.01</t>
  </si>
  <si>
    <t>APORTES NACIÓN</t>
  </si>
  <si>
    <t>230002</t>
  </si>
  <si>
    <t>1.1.02.06.006.01.01</t>
  </si>
  <si>
    <t>SGP- Deporte y Recreación</t>
  </si>
  <si>
    <t>LEY 715/2001</t>
  </si>
  <si>
    <t>1.1.02.06.006.06</t>
  </si>
  <si>
    <t>OTRAS UNIDADES DE GOBIERNO</t>
  </si>
  <si>
    <t>230003</t>
  </si>
  <si>
    <t>1.1.02.06.006.06.01</t>
  </si>
  <si>
    <t>Recursos Ley 181 de 1995</t>
  </si>
  <si>
    <t>LEY 181/95 LEY DEL DEPORTE</t>
  </si>
  <si>
    <t>230004</t>
  </si>
  <si>
    <t>1.1.02.06.006.06.02</t>
  </si>
  <si>
    <t>Aportes municipio de Bucaramanga</t>
  </si>
  <si>
    <t>RECURSOS PROPIOS ALCALDIA</t>
  </si>
  <si>
    <t>230006</t>
  </si>
  <si>
    <t>1.1.02.06.006.06.04</t>
  </si>
  <si>
    <t>Recursos Ley 1289/2009</t>
  </si>
  <si>
    <t>LEY 1289 IMPUESTO CIGARRILLO</t>
  </si>
  <si>
    <t>Mayor valor recaudado</t>
  </si>
  <si>
    <t>1.2.</t>
  </si>
  <si>
    <t>RECURSOS DE CAPITAL</t>
  </si>
  <si>
    <t>1.2.02</t>
  </si>
  <si>
    <t>EXCEDENTES FINANCIEROS</t>
  </si>
  <si>
    <t>1.2.02.01</t>
  </si>
  <si>
    <t>ESTABLECIMIENTOS PÚBLICOS</t>
  </si>
  <si>
    <t>230112</t>
  </si>
  <si>
    <t>1.2.02.01.001</t>
  </si>
  <si>
    <t>Recursos Propios</t>
  </si>
  <si>
    <t>230281</t>
  </si>
  <si>
    <t>1.2.02.01.002</t>
  </si>
  <si>
    <t>LEY 181 DE 1995 RECURSO DE BALANCE</t>
  </si>
  <si>
    <t>230282</t>
  </si>
  <si>
    <t>1.2.02.01.003</t>
  </si>
  <si>
    <t>LEY 1289 DE 2009 RECURSO DE BALANCE</t>
  </si>
  <si>
    <t>230283</t>
  </si>
  <si>
    <t>1.2.02.01.004</t>
  </si>
  <si>
    <t>SGP DEPORTE RECURSO DE BALANCE</t>
  </si>
  <si>
    <t>230284</t>
  </si>
  <si>
    <t>1.2.02.01.005</t>
  </si>
  <si>
    <t>SGP- Libre Inversión</t>
  </si>
  <si>
    <t>SGP LIBRE INVERSIÓN RECURSO DE BALANCE</t>
  </si>
  <si>
    <t>1.2.05</t>
  </si>
  <si>
    <t>RENDIMIENTOS FINANCIEROS</t>
  </si>
  <si>
    <t>1.2.05.02</t>
  </si>
  <si>
    <t>DEPÓSITOS</t>
  </si>
  <si>
    <t>230007</t>
  </si>
  <si>
    <t>1.2.05.02.001</t>
  </si>
  <si>
    <t>Ley 715 de 2001</t>
  </si>
  <si>
    <t>RENDIMIENTOS FINANCIEROS L715</t>
  </si>
  <si>
    <t>230008</t>
  </si>
  <si>
    <t>1.2.05.02.002</t>
  </si>
  <si>
    <t>Ley 181 de 1995</t>
  </si>
  <si>
    <t>RENDIMIETNOS FINANCIEROS LEY 181</t>
  </si>
  <si>
    <t>230009</t>
  </si>
  <si>
    <t>1.2.05.02.003</t>
  </si>
  <si>
    <t>230010</t>
  </si>
  <si>
    <t>1.2.05.02.004</t>
  </si>
  <si>
    <t>Ley 1289 de 2009</t>
  </si>
  <si>
    <t>RENDIMIENTOS FINANCIEROS LEY 1289</t>
  </si>
  <si>
    <t>EJECUCION PRESUPUESTAL DE GASTOS</t>
  </si>
  <si>
    <t>Rubro Presupuestal</t>
  </si>
  <si>
    <t>Fuente</t>
  </si>
  <si>
    <t>CODE_BPI</t>
  </si>
  <si>
    <t>Créditos</t>
  </si>
  <si>
    <t>Contracréditos</t>
  </si>
  <si>
    <t>Total Ejecutado Segun Cdps</t>
  </si>
  <si>
    <t>Saldo por Ejecutar</t>
  </si>
  <si>
    <t>Total Compromisos</t>
  </si>
  <si>
    <t>Saldo por Comprometer</t>
  </si>
  <si>
    <t>Total Obligaciones</t>
  </si>
  <si>
    <t>Total Pagos</t>
  </si>
  <si>
    <t>Obligaciones por Pagar</t>
  </si>
  <si>
    <t>Reservas Presupuestales</t>
  </si>
  <si>
    <t>% Ejecución</t>
  </si>
  <si>
    <t>2.</t>
  </si>
  <si>
    <t>GASTOS</t>
  </si>
  <si>
    <t>2.1</t>
  </si>
  <si>
    <t>FUNCIONAMIENTO</t>
  </si>
  <si>
    <t>2.1.1</t>
  </si>
  <si>
    <t>GASTOS DE PERSONAL</t>
  </si>
  <si>
    <t>2.1.1.01</t>
  </si>
  <si>
    <t>PLANTA DE PERSONAL PERMANENTE</t>
  </si>
  <si>
    <t>2.1.1.01.01</t>
  </si>
  <si>
    <t>FACTORES CONSTITUTIVOS DE SALARIO</t>
  </si>
  <si>
    <t>2.1.1.01.01.001</t>
  </si>
  <si>
    <t>FACTORES SALARIALES COMUNES</t>
  </si>
  <si>
    <t>230286</t>
  </si>
  <si>
    <t>2.1.1.01.01.001.01</t>
  </si>
  <si>
    <t>Sueldo Básico</t>
  </si>
  <si>
    <t>RPAL</t>
  </si>
  <si>
    <t>230287</t>
  </si>
  <si>
    <t>2.1.1.01.01.001.06</t>
  </si>
  <si>
    <t>Prima de Servicio</t>
  </si>
  <si>
    <t>230288</t>
  </si>
  <si>
    <t>2.1.1.01.01.001.07</t>
  </si>
  <si>
    <t>Bonificación por servicios prestados</t>
  </si>
  <si>
    <t>2.1.1.01.01.001.08</t>
  </si>
  <si>
    <t>Prestaciones Sociales</t>
  </si>
  <si>
    <t>230289</t>
  </si>
  <si>
    <t>2.1.1.01.01.001.08.01</t>
  </si>
  <si>
    <t>Prima de navidad</t>
  </si>
  <si>
    <t>230290</t>
  </si>
  <si>
    <t>2.1.1.01.01.001.08.02</t>
  </si>
  <si>
    <t>Prima de vacaciones</t>
  </si>
  <si>
    <t>2.1.1.01.02</t>
  </si>
  <si>
    <t>CONTRIBUCIONES INHERENTES A LA NÓMINA</t>
  </si>
  <si>
    <t>230291</t>
  </si>
  <si>
    <t>2.1.1.01.02.001</t>
  </si>
  <si>
    <t>Aportes a la seguridad social en pensiones</t>
  </si>
  <si>
    <t>230292</t>
  </si>
  <si>
    <t>2.1.1.01.02.002</t>
  </si>
  <si>
    <t>Aportes a la seguridad social en salud</t>
  </si>
  <si>
    <t>230293</t>
  </si>
  <si>
    <t>2.1.1.01.02.003</t>
  </si>
  <si>
    <t>Aportes de Cesantías</t>
  </si>
  <si>
    <t>230294</t>
  </si>
  <si>
    <t>2.1.1.01.02.004</t>
  </si>
  <si>
    <t>Aportes a cajas de compensación familiar</t>
  </si>
  <si>
    <t>230295</t>
  </si>
  <si>
    <t>2.1.1.01.02.005</t>
  </si>
  <si>
    <t>Aportes generales al sistema de riesgos laborales</t>
  </si>
  <si>
    <t>230296</t>
  </si>
  <si>
    <t>2.1.1.01.02.006</t>
  </si>
  <si>
    <t>Aportes al ICBF</t>
  </si>
  <si>
    <t>230297</t>
  </si>
  <si>
    <t>2.1.1.01.02.007</t>
  </si>
  <si>
    <t>Aportes al SENA</t>
  </si>
  <si>
    <t>2.1.1.01.03</t>
  </si>
  <si>
    <t>REMUNERACIONES NO CONSTITUTIVAS DE FACTOR SALARIAL</t>
  </si>
  <si>
    <t>2.1.1.01.03.001</t>
  </si>
  <si>
    <t>PRESTACIONES SOCIALES</t>
  </si>
  <si>
    <t>230298</t>
  </si>
  <si>
    <t>2.1.1.01.03.001.01</t>
  </si>
  <si>
    <t>Vacaciones</t>
  </si>
  <si>
    <t>230299</t>
  </si>
  <si>
    <t>2.1.1.01.03.001.02</t>
  </si>
  <si>
    <t>Indemnización por vacaciones</t>
  </si>
  <si>
    <t>230300</t>
  </si>
  <si>
    <t>2.1.1.01.03.001.03</t>
  </si>
  <si>
    <t>Bonificación especial de recreación</t>
  </si>
  <si>
    <t>2.1.2</t>
  </si>
  <si>
    <t>ADQUISICIÓN DE BIENES Y SERVICIOS</t>
  </si>
  <si>
    <t>2.1.2.01</t>
  </si>
  <si>
    <t>ADQUISICIÓN DE ACTIVOS NO FINANCIEROS</t>
  </si>
  <si>
    <t>2.1.2.01.01</t>
  </si>
  <si>
    <t>ACTIVOS FIJOS</t>
  </si>
  <si>
    <t>2.1.2.01.01.003</t>
  </si>
  <si>
    <t>MAQUINARIA Y EQUIPO</t>
  </si>
  <si>
    <t>2.1.2.01.01.003.03</t>
  </si>
  <si>
    <t>MAQUINARIA DE OFICINA, CONTABILIDAD E INFORMÁTICA</t>
  </si>
  <si>
    <t>230301</t>
  </si>
  <si>
    <t>2.1.2.01.01.003.03.02</t>
  </si>
  <si>
    <t>Maquinaria de informática y sus partes, piezas y accesorios</t>
  </si>
  <si>
    <t>2.1.2.02</t>
  </si>
  <si>
    <t>ADQUISICIONES DIFERENTES DE ACTIVOS</t>
  </si>
  <si>
    <t>2.1.2.02.01</t>
  </si>
  <si>
    <t>MATERIALES Y SUMINISTROS</t>
  </si>
  <si>
    <t>230089</t>
  </si>
  <si>
    <t>2.1.2.02.01.003.3337005</t>
  </si>
  <si>
    <t>Otros bienes transportables (excepto productos metálicos, maquinaria y equipo)</t>
  </si>
  <si>
    <t>230302</t>
  </si>
  <si>
    <t>2.1.2.02.01.003.61151</t>
  </si>
  <si>
    <t>230303</t>
  </si>
  <si>
    <t>2.1.2.02.01.003.61176</t>
  </si>
  <si>
    <t>230304</t>
  </si>
  <si>
    <t>2.1.2.02.01.003.62459</t>
  </si>
  <si>
    <t>2.1.2.02.02</t>
  </si>
  <si>
    <t>ADQUISICIÓN DE SERVICIOS</t>
  </si>
  <si>
    <t>230181</t>
  </si>
  <si>
    <t>2.1.2.02.01.004.47829</t>
  </si>
  <si>
    <t>Productos metálicos, maquinaria y equipo</t>
  </si>
  <si>
    <t>230305</t>
  </si>
  <si>
    <t>2.1.2.02.02.006.65116</t>
  </si>
  <si>
    <t>Comercio y distribución; alojamiento; servicios de suministro de comidas y bebidas; servicios de transporte; y servicios de distribución de electricidad, gas y agua</t>
  </si>
  <si>
    <t>230306</t>
  </si>
  <si>
    <t>2.1.2.02.02.006.68014</t>
  </si>
  <si>
    <t>230307</t>
  </si>
  <si>
    <t>2.1.2.02.02.006.69112</t>
  </si>
  <si>
    <t>230308</t>
  </si>
  <si>
    <t>2.1.2.02.02.007.71358</t>
  </si>
  <si>
    <t>Servicios financieros y servicios conexos; servicios inmobiliarios; y servicios de arrendamiento y leasing</t>
  </si>
  <si>
    <t>230309</t>
  </si>
  <si>
    <t>2.1.2.02.02.007.71359</t>
  </si>
  <si>
    <t>230310</t>
  </si>
  <si>
    <t>2.1.2.02.02.008.82130</t>
  </si>
  <si>
    <t>Servicios prestados a las empresas y servicios de producción</t>
  </si>
  <si>
    <t>230311</t>
  </si>
  <si>
    <t>2.1.2.02.02.008.82199</t>
  </si>
  <si>
    <t>230312</t>
  </si>
  <si>
    <t>2.1.2.02.02.008.82221</t>
  </si>
  <si>
    <t>230313</t>
  </si>
  <si>
    <t>2.1.2.02.02.008.83113</t>
  </si>
  <si>
    <t>230314</t>
  </si>
  <si>
    <t>2.1.2.02.02.008.83115</t>
  </si>
  <si>
    <t>230315</t>
  </si>
  <si>
    <t>2.1.2.02.02.008.83132</t>
  </si>
  <si>
    <t>230316</t>
  </si>
  <si>
    <t>2.1.2.02.02.008.83151</t>
  </si>
  <si>
    <t>230317</t>
  </si>
  <si>
    <t>2.1.2.02.02.008.83931</t>
  </si>
  <si>
    <t>230318</t>
  </si>
  <si>
    <t>2.1.2.02.02.008.83990</t>
  </si>
  <si>
    <t>230319</t>
  </si>
  <si>
    <t>2.1.2.02.02.008.84190</t>
  </si>
  <si>
    <t>230320</t>
  </si>
  <si>
    <t>2.1.2.02.02.008.85250</t>
  </si>
  <si>
    <t>230321</t>
  </si>
  <si>
    <t>2.1.2.02.02.008.85991</t>
  </si>
  <si>
    <t>231331</t>
  </si>
  <si>
    <t>2.1.2.02.02.008.8715399</t>
  </si>
  <si>
    <t>230322</t>
  </si>
  <si>
    <t>2.1.2.02.02.009.92913</t>
  </si>
  <si>
    <t>Servicios para la comunidad, sociales y personales</t>
  </si>
  <si>
    <t>230323</t>
  </si>
  <si>
    <t>2.1.2.02.02.009.95200</t>
  </si>
  <si>
    <t>230324</t>
  </si>
  <si>
    <t>2.1.2.02.02.009.96990</t>
  </si>
  <si>
    <t>230325</t>
  </si>
  <si>
    <t>2.1.2.02.02.010.85999</t>
  </si>
  <si>
    <t>Viáticos de los funcionarios en comisión</t>
  </si>
  <si>
    <t>2.1.3</t>
  </si>
  <si>
    <t>2.1.3.07</t>
  </si>
  <si>
    <t>PRESTACIONES PARA CUBRIR RIESGOS SOCIALES</t>
  </si>
  <si>
    <t>2.1.3.07.02</t>
  </si>
  <si>
    <t>PRESTACIONES SOCIALES RELACIONADAS CON EL EMPLEO</t>
  </si>
  <si>
    <t>230326</t>
  </si>
  <si>
    <t>2.1.3.07.02.031</t>
  </si>
  <si>
    <t>Programa de salud ocupacional (no de pensiones)</t>
  </si>
  <si>
    <t>2.1.3.13</t>
  </si>
  <si>
    <t>SENTENCIAS Y CONCILIACIONES</t>
  </si>
  <si>
    <t>2.1.3.13.01</t>
  </si>
  <si>
    <t>FALLOS NACIONALES</t>
  </si>
  <si>
    <t>230327</t>
  </si>
  <si>
    <t>2.1.3.13.01.001</t>
  </si>
  <si>
    <t>Sentencias</t>
  </si>
  <si>
    <t>2.1.8</t>
  </si>
  <si>
    <t>GASTOS POR TRIBUTOS, MULTAS, SANCIONES E INTERESES DE MORA</t>
  </si>
  <si>
    <t>2.1.8.04</t>
  </si>
  <si>
    <t>CONTRIBUCIONES</t>
  </si>
  <si>
    <t>230328</t>
  </si>
  <si>
    <t>2.1.8.04.01</t>
  </si>
  <si>
    <t>Cuota de fiscalización y auditaje</t>
  </si>
  <si>
    <t>2.3</t>
  </si>
  <si>
    <t>INVERSIÓN</t>
  </si>
  <si>
    <t>2.3.2</t>
  </si>
  <si>
    <t>2.3.2.01</t>
  </si>
  <si>
    <t>2.3.2.01.01</t>
  </si>
  <si>
    <t>2.3.2.01.01.003</t>
  </si>
  <si>
    <t>2.3.2.01.01.003.01</t>
  </si>
  <si>
    <t>MAQUINARIA PARA USO GENERAL</t>
  </si>
  <si>
    <t>230136</t>
  </si>
  <si>
    <t>2.3.2.01.01.003.01.02.4301003</t>
  </si>
  <si>
    <t>Bombas, compresores, motores de fuerza hidráulica y motores de potencia neumática y válvulas y sus partes y piezas</t>
  </si>
  <si>
    <t>LDEP</t>
  </si>
  <si>
    <t>2020680010057</t>
  </si>
  <si>
    <t>230090</t>
  </si>
  <si>
    <t>230091</t>
  </si>
  <si>
    <t>2.3.2.01.01.003.01.06.4301003</t>
  </si>
  <si>
    <t>Otras máquinas para usos generales y sus partes y piezas</t>
  </si>
  <si>
    <t>2.3.2.01.01.003.03</t>
  </si>
  <si>
    <t>230329</t>
  </si>
  <si>
    <t>2.3.2.01.01.003.03.02.4301001</t>
  </si>
  <si>
    <t>2020680010082</t>
  </si>
  <si>
    <t>230092</t>
  </si>
  <si>
    <t>2.3.2.01.01.003.03.02.4301003</t>
  </si>
  <si>
    <t>230093</t>
  </si>
  <si>
    <t>2.3.2.01.01.003.03.02.4301037</t>
  </si>
  <si>
    <t>2.3.2.01.01.003.05</t>
  </si>
  <si>
    <t>EQUIPO Y APARATOS DE RADIO, TELEVISIÓN Y TELECOMUNICACIONES</t>
  </si>
  <si>
    <t>230138</t>
  </si>
  <si>
    <t>2.3.2.01.01.003.05.02.4301003</t>
  </si>
  <si>
    <t>Aparatos transmisores de televisión y radio, televisión, video y cámaras digitales, teléfonos</t>
  </si>
  <si>
    <t>230330</t>
  </si>
  <si>
    <t>2.3.2.01.01.003.05.03.4301001</t>
  </si>
  <si>
    <t>Radiorreceptores y receptores de televisión; aparatos para la grabación y reproducción de sonido y video; micrófonos, altavoces, amplificadores, etc.</t>
  </si>
  <si>
    <t>230094</t>
  </si>
  <si>
    <t>2.3.2.01.01.003.05.03.4301037</t>
  </si>
  <si>
    <t>2.3.2.01.01.004.01.01</t>
  </si>
  <si>
    <t>MUEBLES</t>
  </si>
  <si>
    <t>230095</t>
  </si>
  <si>
    <t>2.3.2.01.01.004.01.01.02.4301037</t>
  </si>
  <si>
    <t>Muebles de tipo utilizado en la oficina</t>
  </si>
  <si>
    <t>2.3.2.02</t>
  </si>
  <si>
    <t>2.3.2.02.01</t>
  </si>
  <si>
    <t>230098</t>
  </si>
  <si>
    <t>2.3.2.02.01.003.4102038.61151</t>
  </si>
  <si>
    <t>2022680010103</t>
  </si>
  <si>
    <t>230100</t>
  </si>
  <si>
    <t>2.3.2.02.01.003.4102038.61155</t>
  </si>
  <si>
    <t>230054</t>
  </si>
  <si>
    <t>2.3.2.02.01.003.4102038.61185</t>
  </si>
  <si>
    <t>LINV-R</t>
  </si>
  <si>
    <t>230331</t>
  </si>
  <si>
    <t>2.3.2.02.01.003.4301001.3899920</t>
  </si>
  <si>
    <t>230145</t>
  </si>
  <si>
    <t>2.3.2.02.01.003.4301003.3544203</t>
  </si>
  <si>
    <t>230155</t>
  </si>
  <si>
    <t>2.3.2.02.01.003.4301003.3844017</t>
  </si>
  <si>
    <t>230101</t>
  </si>
  <si>
    <t>2.3.2.02.01.003.4301003.61151</t>
  </si>
  <si>
    <t>230107</t>
  </si>
  <si>
    <t>2.3.2.02.01.003.4301003.61174</t>
  </si>
  <si>
    <t>230177</t>
  </si>
  <si>
    <t>230108</t>
  </si>
  <si>
    <t>2.3.2.02.01.003.4301003.61176</t>
  </si>
  <si>
    <t>230178</t>
  </si>
  <si>
    <t>230106</t>
  </si>
  <si>
    <t>2.3.2.02.01.003.4301004.61155</t>
  </si>
  <si>
    <t>230102</t>
  </si>
  <si>
    <t>2.3.2.02.01.003.4301004.61165</t>
  </si>
  <si>
    <t>230180</t>
  </si>
  <si>
    <t>2.3.2.02.01.003.4301038.3844020</t>
  </si>
  <si>
    <t>2020680010104</t>
  </si>
  <si>
    <t>230103</t>
  </si>
  <si>
    <t>2.3.2.02.01.003.4301038.61155</t>
  </si>
  <si>
    <t>L715-R</t>
  </si>
  <si>
    <t>230053</t>
  </si>
  <si>
    <t>2.3.2.02.01.003.4301001.61155</t>
  </si>
  <si>
    <t>230332</t>
  </si>
  <si>
    <t>230073</t>
  </si>
  <si>
    <t>2.3.2.02.01.003.4301001.62143</t>
  </si>
  <si>
    <t>230074</t>
  </si>
  <si>
    <t>230075</t>
  </si>
  <si>
    <t>230076</t>
  </si>
  <si>
    <t>2.3.2.02.01.003.4301038.61159</t>
  </si>
  <si>
    <t>230077</t>
  </si>
  <si>
    <t>2.3.2.02.01.003.4302001.61159</t>
  </si>
  <si>
    <t>2020680010066</t>
  </si>
  <si>
    <t>230078</t>
  </si>
  <si>
    <t>2.3.2.02.01.003.4302004.61155</t>
  </si>
  <si>
    <t>2022680010013</t>
  </si>
  <si>
    <t>230079</t>
  </si>
  <si>
    <t>2.3.2.02.01.003.4302073.3525020</t>
  </si>
  <si>
    <t>230080</t>
  </si>
  <si>
    <t>2.3.2.02.01.003.4302073.61151</t>
  </si>
  <si>
    <t>230333</t>
  </si>
  <si>
    <t>2.3.2.02.01.003.4301001.61174</t>
  </si>
  <si>
    <t>230334</t>
  </si>
  <si>
    <t>RP</t>
  </si>
  <si>
    <t>230335</t>
  </si>
  <si>
    <t>230336</t>
  </si>
  <si>
    <t>RDL</t>
  </si>
  <si>
    <t>230337</t>
  </si>
  <si>
    <t>RFR</t>
  </si>
  <si>
    <t>230338</t>
  </si>
  <si>
    <t>2.3.2.02.01.003.4301004.61171</t>
  </si>
  <si>
    <t>230339</t>
  </si>
  <si>
    <t>230340</t>
  </si>
  <si>
    <t>2.3.2.02.01.003.4301038.3899920</t>
  </si>
  <si>
    <t>230341</t>
  </si>
  <si>
    <t>230342</t>
  </si>
  <si>
    <t>2.3.2.02.01.003.4302075.61155</t>
  </si>
  <si>
    <t>LIC</t>
  </si>
  <si>
    <t>230343</t>
  </si>
  <si>
    <t>RFC</t>
  </si>
  <si>
    <t>2.3.2.02.02</t>
  </si>
  <si>
    <t>230344</t>
  </si>
  <si>
    <t>2.3.2.02.02.006.4301003.65119</t>
  </si>
  <si>
    <t>Comercio y distribución; alojamiento; servicios de suministro de comidas y bebidas; servicios de transporte; y servicios de distribución de electricidad, gas y agua.</t>
  </si>
  <si>
    <t>231332</t>
  </si>
  <si>
    <t>230082</t>
  </si>
  <si>
    <t>2.3.2.02.02.006.4301003.69112</t>
  </si>
  <si>
    <t>230081</t>
  </si>
  <si>
    <t>2.3.2.02.02.006.4102038.65119</t>
  </si>
  <si>
    <t>230345</t>
  </si>
  <si>
    <t>2.3.2.02.02.006.4301037.65119</t>
  </si>
  <si>
    <t>230346</t>
  </si>
  <si>
    <t>2.3.2.02.02.006.4302075.64220</t>
  </si>
  <si>
    <t>230347</t>
  </si>
  <si>
    <t>2.3.2.02.02.006.4302075.65119</t>
  </si>
  <si>
    <t>230083</t>
  </si>
  <si>
    <t>2.3.2.02.02.007.4102038.71359</t>
  </si>
  <si>
    <t>Servicios financieros y servicios conexos, servicios inmobiliarios y servicios de leasing</t>
  </si>
  <si>
    <t>230348</t>
  </si>
  <si>
    <t>2.3.2.02.02.007.4301037.71359</t>
  </si>
  <si>
    <t>230349</t>
  </si>
  <si>
    <t>2.3.2.02.02.007.4301038.71359</t>
  </si>
  <si>
    <t>230350</t>
  </si>
  <si>
    <t>2.3.2.02.02.008.4301003.83441</t>
  </si>
  <si>
    <t>230351</t>
  </si>
  <si>
    <t>2.3.2.02.02.008.4301003.83990</t>
  </si>
  <si>
    <t>230352</t>
  </si>
  <si>
    <t>230057</t>
  </si>
  <si>
    <t>2.3.2.02.02.008.4301003.85330</t>
  </si>
  <si>
    <t>LDEP-R</t>
  </si>
  <si>
    <t>230055</t>
  </si>
  <si>
    <t>230109</t>
  </si>
  <si>
    <t>230353</t>
  </si>
  <si>
    <t>230110</t>
  </si>
  <si>
    <t>2.3.2.02.02.008.4301003.8715203</t>
  </si>
  <si>
    <t>230116</t>
  </si>
  <si>
    <t>2.3.2.02.02.008.4301003.8715602</t>
  </si>
  <si>
    <t>230134</t>
  </si>
  <si>
    <t>2.3.2.02.02.008.4301003.8715701</t>
  </si>
  <si>
    <t>230135</t>
  </si>
  <si>
    <t>2.3.2.02.02.008.4301003.8715999</t>
  </si>
  <si>
    <t>230354</t>
  </si>
  <si>
    <t>2.3.2.02.02.008.4301003.85970</t>
  </si>
  <si>
    <t>230355</t>
  </si>
  <si>
    <t>230105</t>
  </si>
  <si>
    <t>2.3.2.02.02.008.4301004.83990</t>
  </si>
  <si>
    <t>230104</t>
  </si>
  <si>
    <t>230356</t>
  </si>
  <si>
    <t>230084</t>
  </si>
  <si>
    <t>230357</t>
  </si>
  <si>
    <t>2.3.2.02.02.008.4301037.83990</t>
  </si>
  <si>
    <t>230358</t>
  </si>
  <si>
    <t>2.3.2.02.02.008.4301037.8715999</t>
  </si>
  <si>
    <t>230359</t>
  </si>
  <si>
    <t>2.3.2.02.02.008.4102038.83990</t>
  </si>
  <si>
    <t>230360</t>
  </si>
  <si>
    <t>2.3.2.02.02.008.4102047.83990</t>
  </si>
  <si>
    <t>230361</t>
  </si>
  <si>
    <t>2.3.2.02.02.009.4102038.92912</t>
  </si>
  <si>
    <t>230362</t>
  </si>
  <si>
    <t>2.3.2.02.02.009.4102038.97990</t>
  </si>
  <si>
    <t>230363</t>
  </si>
  <si>
    <t>2.3.2.02.02.009.4301001.92912</t>
  </si>
  <si>
    <t>230364</t>
  </si>
  <si>
    <t>2.3.2.02.02.009.4301001.96620</t>
  </si>
  <si>
    <t>230365</t>
  </si>
  <si>
    <t>2.3.2.02.02.009.4301001.97990</t>
  </si>
  <si>
    <t>230366</t>
  </si>
  <si>
    <t>2.3.2.02.02.009.4301003.93121</t>
  </si>
  <si>
    <t>230367</t>
  </si>
  <si>
    <t>2.3.2.02.02.009.4301037.92912</t>
  </si>
  <si>
    <t>230368</t>
  </si>
  <si>
    <t>2.3.2.02.02.009.4301037.96620</t>
  </si>
  <si>
    <t>230369</t>
  </si>
  <si>
    <t>2.3.2.02.02.009.4301038.91250</t>
  </si>
  <si>
    <t>230085</t>
  </si>
  <si>
    <t>2.3.2.02.02.009.4102038.91250</t>
  </si>
  <si>
    <t>230086</t>
  </si>
  <si>
    <t>2.3.2.02.02.009.4102038.96620</t>
  </si>
  <si>
    <t>230087</t>
  </si>
  <si>
    <t>L715</t>
  </si>
  <si>
    <t>230370</t>
  </si>
  <si>
    <t>230088</t>
  </si>
  <si>
    <t>2.3.2.02.02.009.4302001.91250</t>
  </si>
  <si>
    <t>230371</t>
  </si>
  <si>
    <t>2.3.2.02.02.009.4301038.92912</t>
  </si>
  <si>
    <t>230064</t>
  </si>
  <si>
    <t>2.3.2.02.02.009.4301038.96620</t>
  </si>
  <si>
    <t>230069</t>
  </si>
  <si>
    <t>230372</t>
  </si>
  <si>
    <t>230373</t>
  </si>
  <si>
    <t>2.3.2.02.02.009.4302001.92912</t>
  </si>
  <si>
    <t>230070</t>
  </si>
  <si>
    <t>LIC-R</t>
  </si>
  <si>
    <t>230374</t>
  </si>
  <si>
    <t>230375</t>
  </si>
  <si>
    <t>RFL7</t>
  </si>
  <si>
    <t>230376</t>
  </si>
  <si>
    <t>2.3.2.02.02.009.4302001.97990</t>
  </si>
  <si>
    <t>230377</t>
  </si>
  <si>
    <t>230071</t>
  </si>
  <si>
    <t>2.3.2.02.02.009.4302004.96620</t>
  </si>
  <si>
    <t>230378</t>
  </si>
  <si>
    <t>230379</t>
  </si>
  <si>
    <t>2.3.2.02.02.009.4302062.92913</t>
  </si>
  <si>
    <t>230380</t>
  </si>
  <si>
    <t>2.3.2.02.02.009.4302073.92912</t>
  </si>
  <si>
    <t>230381</t>
  </si>
  <si>
    <t>230382</t>
  </si>
  <si>
    <t>2.3.2.02.02.009.4302073.97990</t>
  </si>
  <si>
    <t>230383</t>
  </si>
  <si>
    <t>2.3.2.02.02.009.4302075.96620</t>
  </si>
  <si>
    <t>230072</t>
  </si>
  <si>
    <t>230384</t>
  </si>
  <si>
    <t>230385</t>
  </si>
  <si>
    <t>2.3.2.02.02.009.4302075.97990</t>
  </si>
  <si>
    <t>230386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</si>
</sst>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1"/>
      <name val="Tahoma"/>
      <family val="2"/>
    </font>
    <font>
      <b/>
      <sz val="8"/>
      <color theme="1"/>
      <name val="Calibri"/>
      <family val="2"/>
      <scheme val="minor"/>
    </font>
    <font>
      <b/>
      <sz val="8"/>
      <color theme="1"/>
      <name val="Verdana"/>
      <family val="2"/>
    </font>
    <font>
      <sz val="8"/>
      <color theme="1"/>
      <name val="Calibri"/>
      <family val="2"/>
      <scheme val="minor"/>
    </font>
    <font>
      <sz val="8"/>
      <color theme="1"/>
      <name val="Tahoma"/>
      <family val="2"/>
    </font>
    <font>
      <b/>
      <sz val="9"/>
      <color theme="1"/>
      <name val="Tahoma"/>
      <family val="2"/>
    </font>
    <font>
      <b/>
      <sz val="9"/>
      <color theme="1"/>
      <name val="Calibri"/>
      <family val="2"/>
      <scheme val="minor"/>
    </font>
    <font>
      <b/>
      <sz val="9"/>
      <color theme="1"/>
      <name val="Verdana"/>
      <family val="2"/>
    </font>
    <font>
      <sz val="9"/>
      <color theme="1"/>
      <name val="Tahoma"/>
      <family val="2"/>
    </font>
    <font>
      <sz val="9"/>
      <color theme="1"/>
      <name val="Tahoma"/>
      <family val="2"/>
    </font>
    <font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0">
    <xf numFmtId="0" fontId="0" fillId="0" borderId="0" xfId="0"/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49" fontId="6" fillId="2" borderId="1" xfId="0" applyNumberFormat="1" applyFont="1" applyFill="1" applyBorder="1" applyAlignment="1">
      <alignment vertical="center" wrapText="1"/>
    </xf>
    <xf numFmtId="49" fontId="2" fillId="3" borderId="1" xfId="0" applyNumberFormat="1" applyFont="1" applyFill="1" applyBorder="1" applyAlignment="1">
      <alignment vertical="center" wrapText="1"/>
    </xf>
    <xf numFmtId="4" fontId="2" fillId="3" borderId="1" xfId="0" applyNumberFormat="1" applyFont="1" applyFill="1" applyBorder="1" applyAlignment="1">
      <alignment horizontal="right" vertical="center" wrapText="1"/>
    </xf>
    <xf numFmtId="0" fontId="2" fillId="3" borderId="1" xfId="0" applyFont="1" applyFill="1" applyBorder="1" applyAlignment="1">
      <alignment horizontal="right" vertical="center" wrapText="1"/>
    </xf>
    <xf numFmtId="10" fontId="2" fillId="3" borderId="1" xfId="2" applyNumberFormat="1" applyFont="1" applyFill="1" applyBorder="1" applyAlignment="1">
      <alignment horizontal="right" vertical="center" wrapText="1"/>
    </xf>
    <xf numFmtId="0" fontId="3" fillId="0" borderId="0" xfId="0" applyFont="1" applyAlignment="1">
      <alignment vertical="center"/>
    </xf>
    <xf numFmtId="49" fontId="2" fillId="2" borderId="1" xfId="0" applyNumberFormat="1" applyFont="1" applyFill="1" applyBorder="1" applyAlignment="1">
      <alignment vertical="center" wrapText="1"/>
    </xf>
    <xf numFmtId="4" fontId="2" fillId="2" borderId="1" xfId="0" applyNumberFormat="1" applyFont="1" applyFill="1" applyBorder="1" applyAlignment="1">
      <alignment horizontal="right" vertical="center" wrapText="1"/>
    </xf>
    <xf numFmtId="0" fontId="2" fillId="2" borderId="1" xfId="0" applyFont="1" applyFill="1" applyBorder="1" applyAlignment="1">
      <alignment horizontal="right" vertical="center" wrapText="1"/>
    </xf>
    <xf numFmtId="10" fontId="2" fillId="2" borderId="1" xfId="2" applyNumberFormat="1" applyFont="1" applyFill="1" applyBorder="1" applyAlignment="1">
      <alignment horizontal="right" vertical="center" wrapText="1"/>
    </xf>
    <xf numFmtId="4" fontId="6" fillId="2" borderId="1" xfId="0" applyNumberFormat="1" applyFont="1" applyFill="1" applyBorder="1" applyAlignment="1">
      <alignment horizontal="right" vertical="center" wrapText="1"/>
    </xf>
    <xf numFmtId="0" fontId="6" fillId="2" borderId="1" xfId="0" applyFont="1" applyFill="1" applyBorder="1" applyAlignment="1">
      <alignment horizontal="right" vertical="center" wrapText="1"/>
    </xf>
    <xf numFmtId="10" fontId="6" fillId="2" borderId="1" xfId="2" applyNumberFormat="1" applyFont="1" applyFill="1" applyBorder="1" applyAlignment="1">
      <alignment horizontal="right"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49" fontId="10" fillId="2" borderId="1" xfId="0" applyNumberFormat="1" applyFont="1" applyFill="1" applyBorder="1" applyAlignment="1">
      <alignment vertical="center" wrapText="1"/>
    </xf>
    <xf numFmtId="49" fontId="7" fillId="4" borderId="1" xfId="0" applyNumberFormat="1" applyFont="1" applyFill="1" applyBorder="1" applyAlignment="1">
      <alignment vertical="center" wrapText="1"/>
    </xf>
    <xf numFmtId="4" fontId="7" fillId="4" borderId="1" xfId="0" applyNumberFormat="1" applyFont="1" applyFill="1" applyBorder="1" applyAlignment="1">
      <alignment horizontal="right" vertical="center" wrapText="1"/>
    </xf>
    <xf numFmtId="0" fontId="7" fillId="4" borderId="1" xfId="0" applyFont="1" applyFill="1" applyBorder="1" applyAlignment="1">
      <alignment horizontal="right" vertical="center" wrapText="1"/>
    </xf>
    <xf numFmtId="10" fontId="7" fillId="4" borderId="1" xfId="1" applyNumberFormat="1" applyFont="1" applyFill="1" applyBorder="1" applyAlignment="1">
      <alignment horizontal="right" vertical="center" wrapText="1"/>
    </xf>
    <xf numFmtId="49" fontId="7" fillId="2" borderId="1" xfId="0" applyNumberFormat="1" applyFont="1" applyFill="1" applyBorder="1" applyAlignment="1">
      <alignment vertical="center" wrapText="1"/>
    </xf>
    <xf numFmtId="4" fontId="7" fillId="2" borderId="1" xfId="0" applyNumberFormat="1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right" vertical="center" wrapText="1"/>
    </xf>
    <xf numFmtId="10" fontId="7" fillId="2" borderId="1" xfId="1" applyNumberFormat="1" applyFont="1" applyFill="1" applyBorder="1" applyAlignment="1">
      <alignment horizontal="right" vertical="center" wrapText="1"/>
    </xf>
    <xf numFmtId="49" fontId="11" fillId="2" borderId="1" xfId="0" applyNumberFormat="1" applyFont="1" applyFill="1" applyBorder="1" applyAlignment="1">
      <alignment vertical="center" wrapText="1"/>
    </xf>
    <xf numFmtId="4" fontId="11" fillId="2" borderId="1" xfId="0" applyNumberFormat="1" applyFont="1" applyFill="1" applyBorder="1" applyAlignment="1">
      <alignment horizontal="right" vertical="center" wrapText="1"/>
    </xf>
    <xf numFmtId="0" fontId="11" fillId="2" borderId="1" xfId="0" applyFont="1" applyFill="1" applyBorder="1" applyAlignment="1">
      <alignment horizontal="right" vertical="center" wrapText="1"/>
    </xf>
    <xf numFmtId="10" fontId="10" fillId="2" borderId="1" xfId="1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4" fontId="3" fillId="0" borderId="0" xfId="0" applyNumberFormat="1" applyFont="1" applyAlignment="1">
      <alignment vertical="center"/>
    </xf>
  </cellXfs>
  <cellStyles count="3">
    <cellStyle name="Normal" xfId="0" builtinId="0"/>
    <cellStyle name="Porcentaje" xfId="1" builtinId="5"/>
    <cellStyle name="Porcentaje 2" xfId="2" xr:uid="{9581C2D7-E4B8-4F2E-BEE7-A3AAD36DB4B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AD71F5-7B0B-4CDD-B5D9-DC432C611054}">
  <dimension ref="A1:M34"/>
  <sheetViews>
    <sheetView showGridLines="0" topLeftCell="C1" workbookViewId="0">
      <selection activeCell="E11" sqref="E11"/>
    </sheetView>
  </sheetViews>
  <sheetFormatPr baseColWidth="10" defaultRowHeight="12" x14ac:dyDescent="0.35"/>
  <cols>
    <col min="1" max="1" width="9.453125" style="38" hidden="1" customWidth="1"/>
    <col min="2" max="2" width="9.81640625" style="38" hidden="1" customWidth="1"/>
    <col min="3" max="3" width="16.7265625" style="38" customWidth="1"/>
    <col min="4" max="4" width="43.6328125" style="38" bestFit="1" customWidth="1"/>
    <col min="5" max="5" width="32" style="38" customWidth="1"/>
    <col min="6" max="6" width="16.08984375" style="38" bestFit="1" customWidth="1"/>
    <col min="7" max="7" width="15" style="38" bestFit="1" customWidth="1"/>
    <col min="8" max="8" width="11.1796875" style="38" customWidth="1"/>
    <col min="9" max="10" width="16.08984375" style="38" bestFit="1" customWidth="1"/>
    <col min="11" max="11" width="14.1796875" style="38" bestFit="1" customWidth="1"/>
    <col min="12" max="12" width="11.36328125" style="38" bestFit="1" customWidth="1"/>
    <col min="13" max="13" width="10.90625" style="4"/>
    <col min="14" max="16384" width="10.90625" style="38"/>
  </cols>
  <sheetData>
    <row r="1" spans="1:13" s="21" customFormat="1" ht="13.5" customHeight="1" x14ac:dyDescent="0.3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"/>
    </row>
    <row r="2" spans="1:13" s="21" customFormat="1" ht="13.5" customHeight="1" x14ac:dyDescent="0.35">
      <c r="A2" s="22" t="s">
        <v>1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1"/>
    </row>
    <row r="3" spans="1:13" s="21" customFormat="1" ht="13.5" customHeight="1" x14ac:dyDescent="0.35">
      <c r="A3" s="22" t="s">
        <v>2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1"/>
    </row>
    <row r="4" spans="1:13" s="21" customFormat="1" ht="13.5" customHeight="1" x14ac:dyDescent="0.35">
      <c r="A4" s="22" t="s">
        <v>3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"/>
    </row>
    <row r="5" spans="1:13" s="24" customFormat="1" ht="24" customHeight="1" x14ac:dyDescent="0.35">
      <c r="A5" s="23" t="s">
        <v>4</v>
      </c>
      <c r="B5" s="23" t="s">
        <v>5</v>
      </c>
      <c r="C5" s="23" t="s">
        <v>6</v>
      </c>
      <c r="D5" s="23" t="s">
        <v>7</v>
      </c>
      <c r="E5" s="23" t="s">
        <v>8</v>
      </c>
      <c r="F5" s="23" t="s">
        <v>9</v>
      </c>
      <c r="G5" s="23" t="s">
        <v>10</v>
      </c>
      <c r="H5" s="23" t="s">
        <v>11</v>
      </c>
      <c r="I5" s="23" t="s">
        <v>12</v>
      </c>
      <c r="J5" s="23" t="s">
        <v>13</v>
      </c>
      <c r="K5" s="23" t="s">
        <v>14</v>
      </c>
      <c r="L5" s="23" t="s">
        <v>15</v>
      </c>
      <c r="M5" s="10"/>
    </row>
    <row r="6" spans="1:13" s="24" customFormat="1" ht="13.5" customHeight="1" x14ac:dyDescent="0.35">
      <c r="A6" s="25" t="s">
        <v>16</v>
      </c>
      <c r="B6" s="25"/>
      <c r="C6" s="26" t="s">
        <v>17</v>
      </c>
      <c r="D6" s="26" t="s">
        <v>18</v>
      </c>
      <c r="E6" s="26"/>
      <c r="F6" s="27">
        <v>13494508798</v>
      </c>
      <c r="G6" s="27">
        <v>8016944011.8800001</v>
      </c>
      <c r="H6" s="28">
        <v>0</v>
      </c>
      <c r="I6" s="27">
        <v>21511452809.880001</v>
      </c>
      <c r="J6" s="27">
        <v>22003771483.549999</v>
      </c>
      <c r="K6" s="27">
        <v>-492318673.67000002</v>
      </c>
      <c r="L6" s="29">
        <f>J6/I6</f>
        <v>1.0228863516574707</v>
      </c>
      <c r="M6" s="10"/>
    </row>
    <row r="7" spans="1:13" s="24" customFormat="1" ht="13.5" customHeight="1" x14ac:dyDescent="0.35">
      <c r="A7" s="25" t="s">
        <v>16</v>
      </c>
      <c r="B7" s="25"/>
      <c r="C7" s="26" t="s">
        <v>19</v>
      </c>
      <c r="D7" s="26" t="s">
        <v>20</v>
      </c>
      <c r="E7" s="26"/>
      <c r="F7" s="27">
        <v>13420308798</v>
      </c>
      <c r="G7" s="27">
        <v>5542702590</v>
      </c>
      <c r="H7" s="28">
        <v>0</v>
      </c>
      <c r="I7" s="27">
        <v>18963011388</v>
      </c>
      <c r="J7" s="27">
        <v>18805432835.900002</v>
      </c>
      <c r="K7" s="27">
        <v>157578552.09999999</v>
      </c>
      <c r="L7" s="29">
        <f t="shared" ref="L7:L34" si="0">J7/I7</f>
        <v>0.99169021476200159</v>
      </c>
      <c r="M7" s="10"/>
    </row>
    <row r="8" spans="1:13" s="24" customFormat="1" ht="13.5" customHeight="1" x14ac:dyDescent="0.35">
      <c r="A8" s="25" t="s">
        <v>16</v>
      </c>
      <c r="B8" s="25"/>
      <c r="C8" s="26" t="s">
        <v>21</v>
      </c>
      <c r="D8" s="26" t="s">
        <v>22</v>
      </c>
      <c r="E8" s="26"/>
      <c r="F8" s="27">
        <v>13420308798</v>
      </c>
      <c r="G8" s="27">
        <v>5542702590</v>
      </c>
      <c r="H8" s="28">
        <v>0</v>
      </c>
      <c r="I8" s="27">
        <v>18963011388</v>
      </c>
      <c r="J8" s="27">
        <v>18805432835.900002</v>
      </c>
      <c r="K8" s="27">
        <v>157578552.09999999</v>
      </c>
      <c r="L8" s="29">
        <f t="shared" si="0"/>
        <v>0.99169021476200159</v>
      </c>
      <c r="M8" s="10"/>
    </row>
    <row r="9" spans="1:13" s="24" customFormat="1" ht="13.5" customHeight="1" x14ac:dyDescent="0.35">
      <c r="A9" s="25" t="s">
        <v>16</v>
      </c>
      <c r="B9" s="25"/>
      <c r="C9" s="30" t="s">
        <v>23</v>
      </c>
      <c r="D9" s="30" t="s">
        <v>24</v>
      </c>
      <c r="E9" s="30"/>
      <c r="F9" s="31">
        <v>300000000</v>
      </c>
      <c r="G9" s="32">
        <v>0</v>
      </c>
      <c r="H9" s="32">
        <v>0</v>
      </c>
      <c r="I9" s="31">
        <v>300000000</v>
      </c>
      <c r="J9" s="31">
        <v>167153631.90000001</v>
      </c>
      <c r="K9" s="31">
        <v>132846368.09999999</v>
      </c>
      <c r="L9" s="33">
        <f t="shared" si="0"/>
        <v>0.55717877300000007</v>
      </c>
      <c r="M9" s="10"/>
    </row>
    <row r="10" spans="1:13" s="24" customFormat="1" ht="24.5" customHeight="1" x14ac:dyDescent="0.35">
      <c r="A10" s="25" t="s">
        <v>16</v>
      </c>
      <c r="B10" s="25"/>
      <c r="C10" s="30" t="s">
        <v>25</v>
      </c>
      <c r="D10" s="30" t="s">
        <v>26</v>
      </c>
      <c r="E10" s="30"/>
      <c r="F10" s="31">
        <v>300000000</v>
      </c>
      <c r="G10" s="32">
        <v>0</v>
      </c>
      <c r="H10" s="32">
        <v>0</v>
      </c>
      <c r="I10" s="31">
        <v>300000000</v>
      </c>
      <c r="J10" s="31">
        <v>167153631.90000001</v>
      </c>
      <c r="K10" s="31">
        <v>132846368.09999999</v>
      </c>
      <c r="L10" s="33">
        <f t="shared" si="0"/>
        <v>0.55717877300000007</v>
      </c>
      <c r="M10" s="10"/>
    </row>
    <row r="11" spans="1:13" s="24" customFormat="1" ht="35.5" customHeight="1" x14ac:dyDescent="0.35">
      <c r="A11" s="25" t="s">
        <v>16</v>
      </c>
      <c r="B11" s="25"/>
      <c r="C11" s="30" t="s">
        <v>27</v>
      </c>
      <c r="D11" s="30" t="s">
        <v>28</v>
      </c>
      <c r="E11" s="30"/>
      <c r="F11" s="31">
        <v>300000000</v>
      </c>
      <c r="G11" s="32">
        <v>0</v>
      </c>
      <c r="H11" s="32">
        <v>0</v>
      </c>
      <c r="I11" s="31">
        <v>300000000</v>
      </c>
      <c r="J11" s="31">
        <v>167153631.90000001</v>
      </c>
      <c r="K11" s="31">
        <v>132846368.09999999</v>
      </c>
      <c r="L11" s="33">
        <f t="shared" si="0"/>
        <v>0.55717877300000007</v>
      </c>
      <c r="M11" s="10"/>
    </row>
    <row r="12" spans="1:13" ht="24.5" customHeight="1" x14ac:dyDescent="0.35">
      <c r="A12" s="34" t="s">
        <v>16</v>
      </c>
      <c r="B12" s="34" t="s">
        <v>29</v>
      </c>
      <c r="C12" s="34" t="s">
        <v>30</v>
      </c>
      <c r="D12" s="34" t="s">
        <v>31</v>
      </c>
      <c r="E12" s="34" t="s">
        <v>32</v>
      </c>
      <c r="F12" s="35">
        <v>300000000</v>
      </c>
      <c r="G12" s="36">
        <v>0</v>
      </c>
      <c r="H12" s="36">
        <v>0</v>
      </c>
      <c r="I12" s="35">
        <v>300000000</v>
      </c>
      <c r="J12" s="35">
        <v>167153631.90000001</v>
      </c>
      <c r="K12" s="35">
        <v>132846368.09999999</v>
      </c>
      <c r="L12" s="37">
        <f t="shared" si="0"/>
        <v>0.55717877300000007</v>
      </c>
      <c r="M12" s="4" t="s">
        <v>33</v>
      </c>
    </row>
    <row r="13" spans="1:13" s="24" customFormat="1" ht="13.5" customHeight="1" x14ac:dyDescent="0.35">
      <c r="A13" s="25" t="s">
        <v>16</v>
      </c>
      <c r="B13" s="25"/>
      <c r="C13" s="30" t="s">
        <v>34</v>
      </c>
      <c r="D13" s="30" t="s">
        <v>35</v>
      </c>
      <c r="E13" s="30"/>
      <c r="F13" s="31">
        <v>13120308798</v>
      </c>
      <c r="G13" s="31">
        <v>5542702590</v>
      </c>
      <c r="H13" s="32">
        <v>0</v>
      </c>
      <c r="I13" s="31">
        <v>18663011388</v>
      </c>
      <c r="J13" s="31">
        <v>18638279204</v>
      </c>
      <c r="K13" s="31">
        <v>24732184</v>
      </c>
      <c r="L13" s="33">
        <f t="shared" si="0"/>
        <v>0.99867480207315829</v>
      </c>
      <c r="M13" s="10"/>
    </row>
    <row r="14" spans="1:13" s="24" customFormat="1" ht="22.5" customHeight="1" x14ac:dyDescent="0.35">
      <c r="A14" s="25" t="s">
        <v>16</v>
      </c>
      <c r="B14" s="25"/>
      <c r="C14" s="30" t="s">
        <v>36</v>
      </c>
      <c r="D14" s="30" t="s">
        <v>37</v>
      </c>
      <c r="E14" s="30"/>
      <c r="F14" s="31">
        <v>13120308798</v>
      </c>
      <c r="G14" s="31">
        <v>5542702590</v>
      </c>
      <c r="H14" s="32">
        <v>0</v>
      </c>
      <c r="I14" s="31">
        <v>18663011388</v>
      </c>
      <c r="J14" s="31">
        <v>18638279204</v>
      </c>
      <c r="K14" s="31">
        <v>24732184</v>
      </c>
      <c r="L14" s="33">
        <f t="shared" si="0"/>
        <v>0.99867480207315829</v>
      </c>
      <c r="M14" s="10"/>
    </row>
    <row r="15" spans="1:13" s="24" customFormat="1" ht="13.5" customHeight="1" x14ac:dyDescent="0.35">
      <c r="A15" s="25" t="s">
        <v>16</v>
      </c>
      <c r="B15" s="25"/>
      <c r="C15" s="30" t="s">
        <v>38</v>
      </c>
      <c r="D15" s="30" t="s">
        <v>39</v>
      </c>
      <c r="E15" s="30"/>
      <c r="F15" s="31">
        <v>1899819023</v>
      </c>
      <c r="G15" s="31">
        <v>169433949</v>
      </c>
      <c r="H15" s="32">
        <v>0</v>
      </c>
      <c r="I15" s="31">
        <v>2069252972</v>
      </c>
      <c r="J15" s="31">
        <v>2069252972</v>
      </c>
      <c r="K15" s="32">
        <v>0</v>
      </c>
      <c r="L15" s="33">
        <f t="shared" si="0"/>
        <v>1</v>
      </c>
      <c r="M15" s="10"/>
    </row>
    <row r="16" spans="1:13" ht="13.5" customHeight="1" x14ac:dyDescent="0.35">
      <c r="A16" s="34" t="s">
        <v>16</v>
      </c>
      <c r="B16" s="34" t="s">
        <v>40</v>
      </c>
      <c r="C16" s="34" t="s">
        <v>41</v>
      </c>
      <c r="D16" s="34" t="s">
        <v>42</v>
      </c>
      <c r="E16" s="34" t="s">
        <v>43</v>
      </c>
      <c r="F16" s="35">
        <v>1899819023</v>
      </c>
      <c r="G16" s="35">
        <v>169433949</v>
      </c>
      <c r="H16" s="36">
        <v>0</v>
      </c>
      <c r="I16" s="35">
        <v>2069252972</v>
      </c>
      <c r="J16" s="35">
        <v>2069252972</v>
      </c>
      <c r="K16" s="36">
        <v>0</v>
      </c>
      <c r="L16" s="37">
        <f t="shared" si="0"/>
        <v>1</v>
      </c>
    </row>
    <row r="17" spans="1:13" s="24" customFormat="1" ht="13.5" customHeight="1" x14ac:dyDescent="0.35">
      <c r="A17" s="25" t="s">
        <v>16</v>
      </c>
      <c r="B17" s="25"/>
      <c r="C17" s="30" t="s">
        <v>44</v>
      </c>
      <c r="D17" s="30" t="s">
        <v>45</v>
      </c>
      <c r="E17" s="30"/>
      <c r="F17" s="31">
        <v>11220489775</v>
      </c>
      <c r="G17" s="31">
        <v>5373268641</v>
      </c>
      <c r="H17" s="32">
        <v>0</v>
      </c>
      <c r="I17" s="31">
        <v>16593758416</v>
      </c>
      <c r="J17" s="31">
        <v>16569026232</v>
      </c>
      <c r="K17" s="31">
        <v>24732184</v>
      </c>
      <c r="L17" s="33">
        <f t="shared" si="0"/>
        <v>0.99850954898944699</v>
      </c>
      <c r="M17" s="10"/>
    </row>
    <row r="18" spans="1:13" ht="13.5" customHeight="1" x14ac:dyDescent="0.35">
      <c r="A18" s="34" t="s">
        <v>16</v>
      </c>
      <c r="B18" s="34" t="s">
        <v>46</v>
      </c>
      <c r="C18" s="34" t="s">
        <v>47</v>
      </c>
      <c r="D18" s="34" t="s">
        <v>48</v>
      </c>
      <c r="E18" s="34" t="s">
        <v>49</v>
      </c>
      <c r="F18" s="35">
        <v>266483700</v>
      </c>
      <c r="G18" s="35">
        <v>373268641</v>
      </c>
      <c r="H18" s="36">
        <v>0</v>
      </c>
      <c r="I18" s="35">
        <v>639752341</v>
      </c>
      <c r="J18" s="35">
        <v>601718141</v>
      </c>
      <c r="K18" s="35">
        <v>38034200</v>
      </c>
      <c r="L18" s="37">
        <f t="shared" si="0"/>
        <v>0.94054855674220972</v>
      </c>
      <c r="M18" s="4" t="s">
        <v>33</v>
      </c>
    </row>
    <row r="19" spans="1:13" ht="13.5" customHeight="1" x14ac:dyDescent="0.35">
      <c r="A19" s="34" t="s">
        <v>16</v>
      </c>
      <c r="B19" s="34" t="s">
        <v>50</v>
      </c>
      <c r="C19" s="34" t="s">
        <v>51</v>
      </c>
      <c r="D19" s="34" t="s">
        <v>52</v>
      </c>
      <c r="E19" s="34" t="s">
        <v>53</v>
      </c>
      <c r="F19" s="35">
        <v>10799006075</v>
      </c>
      <c r="G19" s="35">
        <v>5000000000</v>
      </c>
      <c r="H19" s="36">
        <v>0</v>
      </c>
      <c r="I19" s="35">
        <v>15799006075</v>
      </c>
      <c r="J19" s="35">
        <v>15799006075</v>
      </c>
      <c r="K19" s="36">
        <v>0</v>
      </c>
      <c r="L19" s="37">
        <f t="shared" si="0"/>
        <v>1</v>
      </c>
    </row>
    <row r="20" spans="1:13" ht="13.5" customHeight="1" x14ac:dyDescent="0.35">
      <c r="A20" s="34" t="s">
        <v>16</v>
      </c>
      <c r="B20" s="34" t="s">
        <v>54</v>
      </c>
      <c r="C20" s="34" t="s">
        <v>55</v>
      </c>
      <c r="D20" s="34" t="s">
        <v>56</v>
      </c>
      <c r="E20" s="34" t="s">
        <v>57</v>
      </c>
      <c r="F20" s="35">
        <v>155000000</v>
      </c>
      <c r="G20" s="36">
        <v>0</v>
      </c>
      <c r="H20" s="36">
        <v>0</v>
      </c>
      <c r="I20" s="35">
        <v>155000000</v>
      </c>
      <c r="J20" s="35">
        <v>168302016</v>
      </c>
      <c r="K20" s="35">
        <v>-13302016</v>
      </c>
      <c r="L20" s="37">
        <f t="shared" si="0"/>
        <v>1.0858194580645162</v>
      </c>
      <c r="M20" s="4" t="s">
        <v>58</v>
      </c>
    </row>
    <row r="21" spans="1:13" s="24" customFormat="1" ht="13.5" customHeight="1" x14ac:dyDescent="0.35">
      <c r="A21" s="25" t="s">
        <v>16</v>
      </c>
      <c r="B21" s="25"/>
      <c r="C21" s="26" t="s">
        <v>59</v>
      </c>
      <c r="D21" s="26" t="s">
        <v>60</v>
      </c>
      <c r="E21" s="26"/>
      <c r="F21" s="27">
        <v>74200000</v>
      </c>
      <c r="G21" s="27">
        <v>2474241421.8800001</v>
      </c>
      <c r="H21" s="28">
        <v>0</v>
      </c>
      <c r="I21" s="27">
        <v>2548441421.8800001</v>
      </c>
      <c r="J21" s="27">
        <v>3198338647.6500001</v>
      </c>
      <c r="K21" s="27">
        <v>-649897225.76999998</v>
      </c>
      <c r="L21" s="29">
        <f t="shared" si="0"/>
        <v>1.2550175256885312</v>
      </c>
      <c r="M21" s="10"/>
    </row>
    <row r="22" spans="1:13" s="24" customFormat="1" ht="13.5" customHeight="1" x14ac:dyDescent="0.35">
      <c r="A22" s="25" t="s">
        <v>16</v>
      </c>
      <c r="B22" s="25"/>
      <c r="C22" s="26" t="s">
        <v>61</v>
      </c>
      <c r="D22" s="26" t="s">
        <v>62</v>
      </c>
      <c r="E22" s="26"/>
      <c r="F22" s="28">
        <v>0</v>
      </c>
      <c r="G22" s="27">
        <v>2474241421.8800001</v>
      </c>
      <c r="H22" s="28">
        <v>0</v>
      </c>
      <c r="I22" s="27">
        <v>2474241421.8800001</v>
      </c>
      <c r="J22" s="27">
        <v>2474241421.8800001</v>
      </c>
      <c r="K22" s="28">
        <v>0</v>
      </c>
      <c r="L22" s="29">
        <f t="shared" si="0"/>
        <v>1</v>
      </c>
      <c r="M22" s="39"/>
    </row>
    <row r="23" spans="1:13" s="24" customFormat="1" ht="13.5" customHeight="1" x14ac:dyDescent="0.35">
      <c r="A23" s="25" t="s">
        <v>16</v>
      </c>
      <c r="B23" s="25"/>
      <c r="C23" s="30" t="s">
        <v>63</v>
      </c>
      <c r="D23" s="30" t="s">
        <v>64</v>
      </c>
      <c r="E23" s="30"/>
      <c r="F23" s="32">
        <v>0</v>
      </c>
      <c r="G23" s="31">
        <v>2474241421.8800001</v>
      </c>
      <c r="H23" s="32">
        <v>0</v>
      </c>
      <c r="I23" s="31">
        <v>2474241421.8800001</v>
      </c>
      <c r="J23" s="31">
        <v>2474241421.8800001</v>
      </c>
      <c r="K23" s="32">
        <v>0</v>
      </c>
      <c r="L23" s="33">
        <f t="shared" si="0"/>
        <v>1</v>
      </c>
      <c r="M23" s="10"/>
    </row>
    <row r="24" spans="1:13" ht="13.5" customHeight="1" x14ac:dyDescent="0.35">
      <c r="A24" s="34" t="s">
        <v>16</v>
      </c>
      <c r="B24" s="34" t="s">
        <v>65</v>
      </c>
      <c r="C24" s="34" t="s">
        <v>66</v>
      </c>
      <c r="D24" s="34" t="s">
        <v>67</v>
      </c>
      <c r="E24" s="34" t="s">
        <v>53</v>
      </c>
      <c r="F24" s="36">
        <v>0</v>
      </c>
      <c r="G24" s="35">
        <v>1851667898.4000001</v>
      </c>
      <c r="H24" s="36">
        <v>0</v>
      </c>
      <c r="I24" s="35">
        <v>1851667898.4000001</v>
      </c>
      <c r="J24" s="35">
        <v>1851667898.4000001</v>
      </c>
      <c r="K24" s="36">
        <v>0</v>
      </c>
      <c r="L24" s="37">
        <f t="shared" si="0"/>
        <v>1</v>
      </c>
    </row>
    <row r="25" spans="1:13" ht="13.5" customHeight="1" x14ac:dyDescent="0.35">
      <c r="A25" s="34" t="s">
        <v>16</v>
      </c>
      <c r="B25" s="34" t="s">
        <v>68</v>
      </c>
      <c r="C25" s="34" t="s">
        <v>69</v>
      </c>
      <c r="D25" s="34" t="s">
        <v>48</v>
      </c>
      <c r="E25" s="34" t="s">
        <v>70</v>
      </c>
      <c r="F25" s="36">
        <v>0</v>
      </c>
      <c r="G25" s="35">
        <v>27979259.870000001</v>
      </c>
      <c r="H25" s="36">
        <v>0</v>
      </c>
      <c r="I25" s="35">
        <v>27979259.870000001</v>
      </c>
      <c r="J25" s="35">
        <v>27979259.870000001</v>
      </c>
      <c r="K25" s="36">
        <v>0</v>
      </c>
      <c r="L25" s="37">
        <f t="shared" si="0"/>
        <v>1</v>
      </c>
    </row>
    <row r="26" spans="1:13" ht="13.5" customHeight="1" x14ac:dyDescent="0.35">
      <c r="A26" s="34" t="s">
        <v>16</v>
      </c>
      <c r="B26" s="34" t="s">
        <v>71</v>
      </c>
      <c r="C26" s="34" t="s">
        <v>72</v>
      </c>
      <c r="D26" s="34" t="s">
        <v>56</v>
      </c>
      <c r="E26" s="34" t="s">
        <v>73</v>
      </c>
      <c r="F26" s="36">
        <v>0</v>
      </c>
      <c r="G26" s="35">
        <v>213738162.22</v>
      </c>
      <c r="H26" s="36">
        <v>0</v>
      </c>
      <c r="I26" s="35">
        <v>213738162.22</v>
      </c>
      <c r="J26" s="35">
        <v>213738162.22</v>
      </c>
      <c r="K26" s="36">
        <v>0</v>
      </c>
      <c r="L26" s="37">
        <f t="shared" si="0"/>
        <v>1</v>
      </c>
    </row>
    <row r="27" spans="1:13" ht="13.5" customHeight="1" x14ac:dyDescent="0.35">
      <c r="A27" s="34" t="s">
        <v>16</v>
      </c>
      <c r="B27" s="34" t="s">
        <v>74</v>
      </c>
      <c r="C27" s="34" t="s">
        <v>75</v>
      </c>
      <c r="D27" s="34" t="s">
        <v>42</v>
      </c>
      <c r="E27" s="34" t="s">
        <v>76</v>
      </c>
      <c r="F27" s="36">
        <v>0</v>
      </c>
      <c r="G27" s="35">
        <v>265559396.47</v>
      </c>
      <c r="H27" s="36">
        <v>0</v>
      </c>
      <c r="I27" s="35">
        <v>265559396.47</v>
      </c>
      <c r="J27" s="35">
        <v>265559396.47</v>
      </c>
      <c r="K27" s="36">
        <v>0</v>
      </c>
      <c r="L27" s="37">
        <f t="shared" si="0"/>
        <v>1</v>
      </c>
    </row>
    <row r="28" spans="1:13" ht="23" customHeight="1" x14ac:dyDescent="0.35">
      <c r="A28" s="34" t="s">
        <v>16</v>
      </c>
      <c r="B28" s="34" t="s">
        <v>77</v>
      </c>
      <c r="C28" s="34" t="s">
        <v>78</v>
      </c>
      <c r="D28" s="34" t="s">
        <v>79</v>
      </c>
      <c r="E28" s="34" t="s">
        <v>80</v>
      </c>
      <c r="F28" s="36">
        <v>0</v>
      </c>
      <c r="G28" s="35">
        <v>115296704.92</v>
      </c>
      <c r="H28" s="36">
        <v>0</v>
      </c>
      <c r="I28" s="35">
        <v>115296704.92</v>
      </c>
      <c r="J28" s="35">
        <v>115296704.92</v>
      </c>
      <c r="K28" s="36">
        <v>0</v>
      </c>
      <c r="L28" s="37">
        <f t="shared" si="0"/>
        <v>1</v>
      </c>
    </row>
    <row r="29" spans="1:13" s="24" customFormat="1" ht="13.5" customHeight="1" x14ac:dyDescent="0.35">
      <c r="A29" s="25" t="s">
        <v>16</v>
      </c>
      <c r="B29" s="25"/>
      <c r="C29" s="26" t="s">
        <v>81</v>
      </c>
      <c r="D29" s="26" t="s">
        <v>82</v>
      </c>
      <c r="E29" s="26"/>
      <c r="F29" s="27">
        <v>74200000</v>
      </c>
      <c r="G29" s="28">
        <v>0</v>
      </c>
      <c r="H29" s="28">
        <v>0</v>
      </c>
      <c r="I29" s="27">
        <v>74200000</v>
      </c>
      <c r="J29" s="27">
        <v>724097225.76999998</v>
      </c>
      <c r="K29" s="27">
        <v>-649897225.76999998</v>
      </c>
      <c r="L29" s="29">
        <f t="shared" si="0"/>
        <v>9.758722719272237</v>
      </c>
      <c r="M29" s="10"/>
    </row>
    <row r="30" spans="1:13" s="24" customFormat="1" ht="13.5" customHeight="1" x14ac:dyDescent="0.35">
      <c r="A30" s="25" t="s">
        <v>16</v>
      </c>
      <c r="B30" s="25"/>
      <c r="C30" s="30" t="s">
        <v>83</v>
      </c>
      <c r="D30" s="30" t="s">
        <v>84</v>
      </c>
      <c r="E30" s="30"/>
      <c r="F30" s="31">
        <v>74200000</v>
      </c>
      <c r="G30" s="32">
        <v>0</v>
      </c>
      <c r="H30" s="32">
        <v>0</v>
      </c>
      <c r="I30" s="31">
        <v>74200000</v>
      </c>
      <c r="J30" s="31">
        <v>724097225.76999998</v>
      </c>
      <c r="K30" s="31">
        <v>-649897225.76999998</v>
      </c>
      <c r="L30" s="33">
        <f t="shared" si="0"/>
        <v>9.758722719272237</v>
      </c>
      <c r="M30" s="10"/>
    </row>
    <row r="31" spans="1:13" ht="13.5" customHeight="1" x14ac:dyDescent="0.35">
      <c r="A31" s="34" t="s">
        <v>16</v>
      </c>
      <c r="B31" s="34" t="s">
        <v>85</v>
      </c>
      <c r="C31" s="34" t="s">
        <v>86</v>
      </c>
      <c r="D31" s="34" t="s">
        <v>87</v>
      </c>
      <c r="E31" s="34" t="s">
        <v>88</v>
      </c>
      <c r="F31" s="35">
        <v>15000000</v>
      </c>
      <c r="G31" s="36">
        <v>0</v>
      </c>
      <c r="H31" s="36">
        <v>0</v>
      </c>
      <c r="I31" s="35">
        <v>15000000</v>
      </c>
      <c r="J31" s="35">
        <v>75137849.150000006</v>
      </c>
      <c r="K31" s="35">
        <v>-60137849.149999999</v>
      </c>
      <c r="L31" s="37">
        <f t="shared" si="0"/>
        <v>5.0091899433333333</v>
      </c>
      <c r="M31" s="4" t="s">
        <v>58</v>
      </c>
    </row>
    <row r="32" spans="1:13" ht="13.5" customHeight="1" x14ac:dyDescent="0.35">
      <c r="A32" s="34" t="s">
        <v>16</v>
      </c>
      <c r="B32" s="34" t="s">
        <v>89</v>
      </c>
      <c r="C32" s="34" t="s">
        <v>90</v>
      </c>
      <c r="D32" s="34" t="s">
        <v>91</v>
      </c>
      <c r="E32" s="34" t="s">
        <v>92</v>
      </c>
      <c r="F32" s="35">
        <v>1500000</v>
      </c>
      <c r="G32" s="36">
        <v>0</v>
      </c>
      <c r="H32" s="36">
        <v>0</v>
      </c>
      <c r="I32" s="35">
        <v>1500000</v>
      </c>
      <c r="J32" s="35">
        <v>11175787.43</v>
      </c>
      <c r="K32" s="35">
        <v>-9675787.4299999997</v>
      </c>
      <c r="L32" s="37">
        <f t="shared" si="0"/>
        <v>7.4505249533333329</v>
      </c>
      <c r="M32" s="4" t="s">
        <v>58</v>
      </c>
    </row>
    <row r="33" spans="1:13" ht="13.5" customHeight="1" x14ac:dyDescent="0.35">
      <c r="A33" s="34" t="s">
        <v>16</v>
      </c>
      <c r="B33" s="34" t="s">
        <v>93</v>
      </c>
      <c r="C33" s="34" t="s">
        <v>94</v>
      </c>
      <c r="D33" s="34" t="s">
        <v>67</v>
      </c>
      <c r="E33" s="34" t="s">
        <v>82</v>
      </c>
      <c r="F33" s="35">
        <v>55000000</v>
      </c>
      <c r="G33" s="36">
        <v>0</v>
      </c>
      <c r="H33" s="36">
        <v>0</v>
      </c>
      <c r="I33" s="35">
        <v>55000000</v>
      </c>
      <c r="J33" s="35">
        <v>600122368.34000003</v>
      </c>
      <c r="K33" s="35">
        <v>-545122368.34000003</v>
      </c>
      <c r="L33" s="37">
        <f t="shared" si="0"/>
        <v>10.911315788000001</v>
      </c>
      <c r="M33" s="4" t="s">
        <v>58</v>
      </c>
    </row>
    <row r="34" spans="1:13" ht="13.5" customHeight="1" x14ac:dyDescent="0.35">
      <c r="A34" s="34" t="s">
        <v>16</v>
      </c>
      <c r="B34" s="34" t="s">
        <v>95</v>
      </c>
      <c r="C34" s="34" t="s">
        <v>96</v>
      </c>
      <c r="D34" s="34" t="s">
        <v>97</v>
      </c>
      <c r="E34" s="34" t="s">
        <v>98</v>
      </c>
      <c r="F34" s="35">
        <v>2700000</v>
      </c>
      <c r="G34" s="36">
        <v>0</v>
      </c>
      <c r="H34" s="36">
        <v>0</v>
      </c>
      <c r="I34" s="35">
        <v>2700000</v>
      </c>
      <c r="J34" s="35">
        <v>37661220.850000001</v>
      </c>
      <c r="K34" s="35">
        <v>-34961220.850000001</v>
      </c>
      <c r="L34" s="37">
        <f t="shared" si="0"/>
        <v>13.948600314814815</v>
      </c>
      <c r="M34" s="4" t="s">
        <v>58</v>
      </c>
    </row>
  </sheetData>
  <mergeCells count="4">
    <mergeCell ref="A1:L1"/>
    <mergeCell ref="A2:L2"/>
    <mergeCell ref="A3:L3"/>
    <mergeCell ref="A4:L4"/>
  </mergeCells>
  <pageMargins left="0.75" right="0.75" top="1" bottom="1" header="0.5" footer="0.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B0855C-1AA0-4F83-9FA3-8C8D8A93B760}">
  <dimension ref="A1:U200"/>
  <sheetViews>
    <sheetView showGridLines="0" tabSelected="1" topLeftCell="C1" workbookViewId="0">
      <pane ySplit="5" topLeftCell="A6" activePane="bottomLeft" state="frozen"/>
      <selection activeCell="C1" sqref="C1"/>
      <selection pane="bottomLeft" activeCell="D17" sqref="D17"/>
    </sheetView>
  </sheetViews>
  <sheetFormatPr baseColWidth="10" defaultRowHeight="13" customHeight="1" x14ac:dyDescent="0.35"/>
  <cols>
    <col min="1" max="1" width="9.81640625" style="4" hidden="1" customWidth="1"/>
    <col min="2" max="2" width="9.453125" style="4" hidden="1" customWidth="1"/>
    <col min="3" max="3" width="23.08984375" style="4" customWidth="1"/>
    <col min="4" max="4" width="43.6328125" style="4" bestFit="1" customWidth="1"/>
    <col min="5" max="5" width="7" style="4" customWidth="1"/>
    <col min="6" max="6" width="11.453125" style="4" customWidth="1"/>
    <col min="7" max="7" width="14.81640625" style="4" bestFit="1" customWidth="1"/>
    <col min="8" max="8" width="13.90625" style="4" bestFit="1" customWidth="1"/>
    <col min="9" max="9" width="10.81640625" style="4" customWidth="1"/>
    <col min="10" max="11" width="13.90625" style="4" bestFit="1" customWidth="1"/>
    <col min="12" max="12" width="14.81640625" style="4" bestFit="1" customWidth="1"/>
    <col min="13" max="13" width="15.1796875" style="4" bestFit="1" customWidth="1"/>
    <col min="14" max="14" width="13.90625" style="4" bestFit="1" customWidth="1"/>
    <col min="15" max="15" width="14.81640625" style="4" bestFit="1" customWidth="1"/>
    <col min="16" max="16" width="13.90625" style="4" bestFit="1" customWidth="1"/>
    <col min="17" max="18" width="14.81640625" style="4" bestFit="1" customWidth="1"/>
    <col min="19" max="19" width="13.90625" style="4" bestFit="1" customWidth="1"/>
    <col min="20" max="21" width="12.453125" style="4" bestFit="1" customWidth="1"/>
    <col min="22" max="16384" width="10.90625" style="4"/>
  </cols>
  <sheetData>
    <row r="1" spans="1:21" s="2" customFormat="1" ht="13" customHeight="1" x14ac:dyDescent="0.35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</row>
    <row r="2" spans="1:21" s="2" customFormat="1" ht="13" customHeight="1" x14ac:dyDescent="0.35">
      <c r="A2" s="19" t="s">
        <v>1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"/>
    </row>
    <row r="3" spans="1:21" s="2" customFormat="1" ht="13" customHeight="1" x14ac:dyDescent="0.35">
      <c r="A3" s="19" t="s">
        <v>99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"/>
    </row>
    <row r="4" spans="1:21" s="2" customFormat="1" ht="13" customHeight="1" x14ac:dyDescent="0.35">
      <c r="A4" s="19" t="s">
        <v>3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</row>
    <row r="5" spans="1:21" ht="22.5" customHeight="1" x14ac:dyDescent="0.35">
      <c r="A5" s="3" t="s">
        <v>5</v>
      </c>
      <c r="B5" s="3" t="s">
        <v>4</v>
      </c>
      <c r="C5" s="3" t="s">
        <v>100</v>
      </c>
      <c r="D5" s="3" t="s">
        <v>7</v>
      </c>
      <c r="E5" s="3" t="s">
        <v>101</v>
      </c>
      <c r="F5" s="3" t="s">
        <v>102</v>
      </c>
      <c r="G5" s="3" t="s">
        <v>9</v>
      </c>
      <c r="H5" s="3" t="s">
        <v>10</v>
      </c>
      <c r="I5" s="3" t="s">
        <v>11</v>
      </c>
      <c r="J5" s="3" t="s">
        <v>103</v>
      </c>
      <c r="K5" s="3" t="s">
        <v>104</v>
      </c>
      <c r="L5" s="3" t="s">
        <v>12</v>
      </c>
      <c r="M5" s="3" t="s">
        <v>105</v>
      </c>
      <c r="N5" s="3" t="s">
        <v>106</v>
      </c>
      <c r="O5" s="3" t="s">
        <v>107</v>
      </c>
      <c r="P5" s="3" t="s">
        <v>108</v>
      </c>
      <c r="Q5" s="3" t="s">
        <v>109</v>
      </c>
      <c r="R5" s="3" t="s">
        <v>110</v>
      </c>
      <c r="S5" s="3" t="s">
        <v>111</v>
      </c>
      <c r="T5" s="3" t="s">
        <v>112</v>
      </c>
      <c r="U5" s="3" t="s">
        <v>113</v>
      </c>
    </row>
    <row r="6" spans="1:21" s="10" customFormat="1" ht="13" customHeight="1" x14ac:dyDescent="0.35">
      <c r="A6" s="5"/>
      <c r="B6" s="5" t="s">
        <v>16</v>
      </c>
      <c r="C6" s="6" t="s">
        <v>114</v>
      </c>
      <c r="D6" s="6" t="s">
        <v>115</v>
      </c>
      <c r="E6" s="6"/>
      <c r="F6" s="6"/>
      <c r="G6" s="7">
        <v>13494508798</v>
      </c>
      <c r="H6" s="7">
        <v>8016944011.8800001</v>
      </c>
      <c r="I6" s="8">
        <v>0</v>
      </c>
      <c r="J6" s="7">
        <v>2600825976.9299998</v>
      </c>
      <c r="K6" s="7">
        <v>2600825976.9299998</v>
      </c>
      <c r="L6" s="7">
        <v>21511452809.880001</v>
      </c>
      <c r="M6" s="7">
        <v>19426728961.080002</v>
      </c>
      <c r="N6" s="7">
        <v>2084723848.8</v>
      </c>
      <c r="O6" s="7">
        <v>19426728961.080002</v>
      </c>
      <c r="P6" s="7">
        <v>2084723848.8</v>
      </c>
      <c r="Q6" s="7">
        <v>18629846256.439999</v>
      </c>
      <c r="R6" s="7">
        <v>17438506396.419998</v>
      </c>
      <c r="S6" s="7">
        <v>1191339860.02</v>
      </c>
      <c r="T6" s="7">
        <v>796882704.63999999</v>
      </c>
      <c r="U6" s="9">
        <f>O6/L6</f>
        <v>0.9030877241428108</v>
      </c>
    </row>
    <row r="7" spans="1:21" s="10" customFormat="1" ht="13" customHeight="1" x14ac:dyDescent="0.35">
      <c r="A7" s="5"/>
      <c r="B7" s="5" t="s">
        <v>16</v>
      </c>
      <c r="C7" s="6" t="s">
        <v>116</v>
      </c>
      <c r="D7" s="6" t="s">
        <v>117</v>
      </c>
      <c r="E7" s="6"/>
      <c r="F7" s="6"/>
      <c r="G7" s="7">
        <v>5499006075</v>
      </c>
      <c r="H7" s="7">
        <v>1851667898.4000001</v>
      </c>
      <c r="I7" s="8">
        <v>0</v>
      </c>
      <c r="J7" s="7">
        <v>324730000</v>
      </c>
      <c r="K7" s="7">
        <v>324730000</v>
      </c>
      <c r="L7" s="7">
        <v>7350673973.3999996</v>
      </c>
      <c r="M7" s="7">
        <v>7156578233.96</v>
      </c>
      <c r="N7" s="7">
        <v>194095739.44</v>
      </c>
      <c r="O7" s="7">
        <v>7156578233.96</v>
      </c>
      <c r="P7" s="7">
        <v>194095739.44</v>
      </c>
      <c r="Q7" s="7">
        <v>6992622947.96</v>
      </c>
      <c r="R7" s="7">
        <v>6628350394.9399996</v>
      </c>
      <c r="S7" s="7">
        <v>364272553.01999998</v>
      </c>
      <c r="T7" s="7">
        <v>163955286</v>
      </c>
      <c r="U7" s="9">
        <f t="shared" ref="U7:U70" si="0">O7/L7</f>
        <v>0.97359483767850719</v>
      </c>
    </row>
    <row r="8" spans="1:21" s="10" customFormat="1" ht="13" customHeight="1" x14ac:dyDescent="0.35">
      <c r="A8" s="5"/>
      <c r="B8" s="5" t="s">
        <v>16</v>
      </c>
      <c r="C8" s="11" t="s">
        <v>118</v>
      </c>
      <c r="D8" s="11" t="s">
        <v>119</v>
      </c>
      <c r="E8" s="11"/>
      <c r="F8" s="11"/>
      <c r="G8" s="12">
        <v>2384406019</v>
      </c>
      <c r="H8" s="12">
        <v>136812252</v>
      </c>
      <c r="I8" s="13">
        <v>0</v>
      </c>
      <c r="J8" s="12">
        <v>26830000</v>
      </c>
      <c r="K8" s="12">
        <v>86730000</v>
      </c>
      <c r="L8" s="12">
        <v>2461318271</v>
      </c>
      <c r="M8" s="12">
        <v>2352212107</v>
      </c>
      <c r="N8" s="12">
        <v>109106164</v>
      </c>
      <c r="O8" s="12">
        <v>2352212107</v>
      </c>
      <c r="P8" s="12">
        <v>109106164</v>
      </c>
      <c r="Q8" s="12">
        <v>2352212107</v>
      </c>
      <c r="R8" s="12">
        <v>2237883801</v>
      </c>
      <c r="S8" s="12">
        <v>114328306</v>
      </c>
      <c r="T8" s="13">
        <v>0</v>
      </c>
      <c r="U8" s="14">
        <f t="shared" si="0"/>
        <v>0.9556716555979281</v>
      </c>
    </row>
    <row r="9" spans="1:21" s="10" customFormat="1" ht="13" customHeight="1" x14ac:dyDescent="0.35">
      <c r="A9" s="5"/>
      <c r="B9" s="5" t="s">
        <v>16</v>
      </c>
      <c r="C9" s="11" t="s">
        <v>120</v>
      </c>
      <c r="D9" s="11" t="s">
        <v>121</v>
      </c>
      <c r="E9" s="11"/>
      <c r="F9" s="11"/>
      <c r="G9" s="12">
        <v>2384406019</v>
      </c>
      <c r="H9" s="12">
        <v>136812252</v>
      </c>
      <c r="I9" s="13">
        <v>0</v>
      </c>
      <c r="J9" s="12">
        <v>26830000</v>
      </c>
      <c r="K9" s="12">
        <v>86730000</v>
      </c>
      <c r="L9" s="12">
        <v>2461318271</v>
      </c>
      <c r="M9" s="12">
        <v>2352212107</v>
      </c>
      <c r="N9" s="12">
        <v>109106164</v>
      </c>
      <c r="O9" s="12">
        <v>2352212107</v>
      </c>
      <c r="P9" s="12">
        <v>109106164</v>
      </c>
      <c r="Q9" s="12">
        <v>2352212107</v>
      </c>
      <c r="R9" s="12">
        <v>2237883801</v>
      </c>
      <c r="S9" s="12">
        <v>114328306</v>
      </c>
      <c r="T9" s="13">
        <v>0</v>
      </c>
      <c r="U9" s="14">
        <f t="shared" si="0"/>
        <v>0.9556716555979281</v>
      </c>
    </row>
    <row r="10" spans="1:21" s="10" customFormat="1" ht="13" customHeight="1" x14ac:dyDescent="0.35">
      <c r="A10" s="5"/>
      <c r="B10" s="5" t="s">
        <v>16</v>
      </c>
      <c r="C10" s="11" t="s">
        <v>122</v>
      </c>
      <c r="D10" s="11" t="s">
        <v>123</v>
      </c>
      <c r="E10" s="11"/>
      <c r="F10" s="11"/>
      <c r="G10" s="12">
        <v>1657915241</v>
      </c>
      <c r="H10" s="12">
        <v>88723020</v>
      </c>
      <c r="I10" s="13">
        <v>0</v>
      </c>
      <c r="J10" s="12">
        <v>22330000</v>
      </c>
      <c r="K10" s="12">
        <v>48000000</v>
      </c>
      <c r="L10" s="12">
        <v>1720968261</v>
      </c>
      <c r="M10" s="12">
        <v>1676876967</v>
      </c>
      <c r="N10" s="12">
        <v>44091294</v>
      </c>
      <c r="O10" s="12">
        <v>1676876967</v>
      </c>
      <c r="P10" s="12">
        <v>44091294</v>
      </c>
      <c r="Q10" s="12">
        <v>1676876967</v>
      </c>
      <c r="R10" s="12">
        <v>1676876967</v>
      </c>
      <c r="S10" s="13">
        <v>0</v>
      </c>
      <c r="T10" s="13">
        <v>0</v>
      </c>
      <c r="U10" s="14">
        <f t="shared" si="0"/>
        <v>0.97437994935805505</v>
      </c>
    </row>
    <row r="11" spans="1:21" s="10" customFormat="1" ht="13" customHeight="1" x14ac:dyDescent="0.35">
      <c r="A11" s="5"/>
      <c r="B11" s="5" t="s">
        <v>16</v>
      </c>
      <c r="C11" s="11" t="s">
        <v>124</v>
      </c>
      <c r="D11" s="11" t="s">
        <v>125</v>
      </c>
      <c r="E11" s="11"/>
      <c r="F11" s="11"/>
      <c r="G11" s="12">
        <v>1657915241</v>
      </c>
      <c r="H11" s="12">
        <v>88723020</v>
      </c>
      <c r="I11" s="13">
        <v>0</v>
      </c>
      <c r="J11" s="12">
        <v>22330000</v>
      </c>
      <c r="K11" s="12">
        <v>48000000</v>
      </c>
      <c r="L11" s="12">
        <v>1720968261</v>
      </c>
      <c r="M11" s="12">
        <v>1676876967</v>
      </c>
      <c r="N11" s="12">
        <v>44091294</v>
      </c>
      <c r="O11" s="12">
        <v>1676876967</v>
      </c>
      <c r="P11" s="12">
        <v>44091294</v>
      </c>
      <c r="Q11" s="12">
        <v>1676876967</v>
      </c>
      <c r="R11" s="12">
        <v>1676876967</v>
      </c>
      <c r="S11" s="13">
        <v>0</v>
      </c>
      <c r="T11" s="13">
        <v>0</v>
      </c>
      <c r="U11" s="14">
        <f t="shared" si="0"/>
        <v>0.97437994935805505</v>
      </c>
    </row>
    <row r="12" spans="1:21" ht="13" customHeight="1" x14ac:dyDescent="0.35">
      <c r="A12" s="5" t="s">
        <v>126</v>
      </c>
      <c r="B12" s="5" t="s">
        <v>16</v>
      </c>
      <c r="C12" s="5" t="s">
        <v>127</v>
      </c>
      <c r="D12" s="5" t="s">
        <v>128</v>
      </c>
      <c r="E12" s="5" t="s">
        <v>129</v>
      </c>
      <c r="F12" s="5"/>
      <c r="G12" s="15">
        <v>1320600420</v>
      </c>
      <c r="H12" s="15">
        <v>70671684</v>
      </c>
      <c r="I12" s="16">
        <v>0</v>
      </c>
      <c r="J12" s="16">
        <v>0</v>
      </c>
      <c r="K12" s="15">
        <v>48000000</v>
      </c>
      <c r="L12" s="15">
        <v>1343272104</v>
      </c>
      <c r="M12" s="15">
        <v>1342956800</v>
      </c>
      <c r="N12" s="15">
        <v>315304</v>
      </c>
      <c r="O12" s="15">
        <v>1342956800</v>
      </c>
      <c r="P12" s="15">
        <v>315304</v>
      </c>
      <c r="Q12" s="15">
        <v>1342956800</v>
      </c>
      <c r="R12" s="15">
        <v>1342956800</v>
      </c>
      <c r="S12" s="16">
        <v>0</v>
      </c>
      <c r="T12" s="16">
        <v>0</v>
      </c>
      <c r="U12" s="17">
        <f t="shared" si="0"/>
        <v>0.99976527168318241</v>
      </c>
    </row>
    <row r="13" spans="1:21" ht="13" customHeight="1" x14ac:dyDescent="0.35">
      <c r="A13" s="5" t="s">
        <v>130</v>
      </c>
      <c r="B13" s="5" t="s">
        <v>16</v>
      </c>
      <c r="C13" s="5" t="s">
        <v>131</v>
      </c>
      <c r="D13" s="5" t="s">
        <v>132</v>
      </c>
      <c r="E13" s="5" t="s">
        <v>129</v>
      </c>
      <c r="F13" s="5"/>
      <c r="G13" s="15">
        <v>110050035</v>
      </c>
      <c r="H13" s="15">
        <v>5889307</v>
      </c>
      <c r="I13" s="16">
        <v>0</v>
      </c>
      <c r="J13" s="15">
        <v>600000</v>
      </c>
      <c r="K13" s="16">
        <v>0</v>
      </c>
      <c r="L13" s="15">
        <v>116539342</v>
      </c>
      <c r="M13" s="15">
        <v>115903852</v>
      </c>
      <c r="N13" s="15">
        <v>635490</v>
      </c>
      <c r="O13" s="15">
        <v>115903852</v>
      </c>
      <c r="P13" s="15">
        <v>635490</v>
      </c>
      <c r="Q13" s="15">
        <v>115903852</v>
      </c>
      <c r="R13" s="15">
        <v>115903852</v>
      </c>
      <c r="S13" s="16">
        <v>0</v>
      </c>
      <c r="T13" s="16">
        <v>0</v>
      </c>
      <c r="U13" s="17">
        <f t="shared" si="0"/>
        <v>0.99454699169315719</v>
      </c>
    </row>
    <row r="14" spans="1:21" ht="13" customHeight="1" x14ac:dyDescent="0.35">
      <c r="A14" s="5" t="s">
        <v>133</v>
      </c>
      <c r="B14" s="5" t="s">
        <v>16</v>
      </c>
      <c r="C14" s="5" t="s">
        <v>134</v>
      </c>
      <c r="D14" s="5" t="s">
        <v>135</v>
      </c>
      <c r="E14" s="5" t="s">
        <v>129</v>
      </c>
      <c r="F14" s="5"/>
      <c r="G14" s="15">
        <v>38517513</v>
      </c>
      <c r="H14" s="15">
        <v>2061258</v>
      </c>
      <c r="I14" s="16">
        <v>0</v>
      </c>
      <c r="J14" s="15">
        <v>1130000</v>
      </c>
      <c r="K14" s="16">
        <v>0</v>
      </c>
      <c r="L14" s="15">
        <v>41708771</v>
      </c>
      <c r="M14" s="15">
        <v>39901271</v>
      </c>
      <c r="N14" s="15">
        <v>1807500</v>
      </c>
      <c r="O14" s="15">
        <v>39901271</v>
      </c>
      <c r="P14" s="15">
        <v>1807500</v>
      </c>
      <c r="Q14" s="15">
        <v>39901271</v>
      </c>
      <c r="R14" s="15">
        <v>39901271</v>
      </c>
      <c r="S14" s="16">
        <v>0</v>
      </c>
      <c r="T14" s="16">
        <v>0</v>
      </c>
      <c r="U14" s="17">
        <f t="shared" si="0"/>
        <v>0.95666379141212288</v>
      </c>
    </row>
    <row r="15" spans="1:21" s="10" customFormat="1" ht="13" customHeight="1" x14ac:dyDescent="0.35">
      <c r="A15" s="5"/>
      <c r="B15" s="5" t="s">
        <v>16</v>
      </c>
      <c r="C15" s="11" t="s">
        <v>136</v>
      </c>
      <c r="D15" s="11" t="s">
        <v>137</v>
      </c>
      <c r="E15" s="11"/>
      <c r="F15" s="11"/>
      <c r="G15" s="12">
        <v>188747273</v>
      </c>
      <c r="H15" s="12">
        <v>10100771</v>
      </c>
      <c r="I15" s="13">
        <v>0</v>
      </c>
      <c r="J15" s="12">
        <v>20600000</v>
      </c>
      <c r="K15" s="13">
        <v>0</v>
      </c>
      <c r="L15" s="12">
        <v>219448044</v>
      </c>
      <c r="M15" s="12">
        <v>178115044</v>
      </c>
      <c r="N15" s="12">
        <v>41333000</v>
      </c>
      <c r="O15" s="12">
        <v>178115044</v>
      </c>
      <c r="P15" s="12">
        <v>41333000</v>
      </c>
      <c r="Q15" s="12">
        <v>178115044</v>
      </c>
      <c r="R15" s="12">
        <v>178115044</v>
      </c>
      <c r="S15" s="13">
        <v>0</v>
      </c>
      <c r="T15" s="13">
        <v>0</v>
      </c>
      <c r="U15" s="14">
        <f t="shared" si="0"/>
        <v>0.81165017811687579</v>
      </c>
    </row>
    <row r="16" spans="1:21" ht="13" customHeight="1" x14ac:dyDescent="0.35">
      <c r="A16" s="5" t="s">
        <v>138</v>
      </c>
      <c r="B16" s="5" t="s">
        <v>16</v>
      </c>
      <c r="C16" s="5" t="s">
        <v>139</v>
      </c>
      <c r="D16" s="5" t="s">
        <v>140</v>
      </c>
      <c r="E16" s="5" t="s">
        <v>129</v>
      </c>
      <c r="F16" s="5"/>
      <c r="G16" s="15">
        <v>127531942</v>
      </c>
      <c r="H16" s="15">
        <v>6824846</v>
      </c>
      <c r="I16" s="16">
        <v>0</v>
      </c>
      <c r="J16" s="15">
        <v>8600000</v>
      </c>
      <c r="K16" s="16">
        <v>0</v>
      </c>
      <c r="L16" s="15">
        <v>142956788</v>
      </c>
      <c r="M16" s="15">
        <v>128076384</v>
      </c>
      <c r="N16" s="15">
        <v>14880404</v>
      </c>
      <c r="O16" s="15">
        <v>128076384</v>
      </c>
      <c r="P16" s="15">
        <v>14880404</v>
      </c>
      <c r="Q16" s="15">
        <v>128076384</v>
      </c>
      <c r="R16" s="15">
        <v>128076384</v>
      </c>
      <c r="S16" s="16">
        <v>0</v>
      </c>
      <c r="T16" s="16">
        <v>0</v>
      </c>
      <c r="U16" s="17">
        <f t="shared" si="0"/>
        <v>0.89590977659626769</v>
      </c>
    </row>
    <row r="17" spans="1:21" ht="13" customHeight="1" x14ac:dyDescent="0.35">
      <c r="A17" s="5" t="s">
        <v>141</v>
      </c>
      <c r="B17" s="5" t="s">
        <v>16</v>
      </c>
      <c r="C17" s="5" t="s">
        <v>142</v>
      </c>
      <c r="D17" s="5" t="s">
        <v>143</v>
      </c>
      <c r="E17" s="5" t="s">
        <v>129</v>
      </c>
      <c r="F17" s="5"/>
      <c r="G17" s="15">
        <v>61215331</v>
      </c>
      <c r="H17" s="15">
        <v>3275925</v>
      </c>
      <c r="I17" s="16">
        <v>0</v>
      </c>
      <c r="J17" s="15">
        <v>12000000</v>
      </c>
      <c r="K17" s="16">
        <v>0</v>
      </c>
      <c r="L17" s="15">
        <v>76491256</v>
      </c>
      <c r="M17" s="15">
        <v>50038660</v>
      </c>
      <c r="N17" s="15">
        <v>26452596</v>
      </c>
      <c r="O17" s="15">
        <v>50038660</v>
      </c>
      <c r="P17" s="15">
        <v>26452596</v>
      </c>
      <c r="Q17" s="15">
        <v>50038660</v>
      </c>
      <c r="R17" s="15">
        <v>50038660</v>
      </c>
      <c r="S17" s="16">
        <v>0</v>
      </c>
      <c r="T17" s="16">
        <v>0</v>
      </c>
      <c r="U17" s="17">
        <f t="shared" si="0"/>
        <v>0.65417490333797113</v>
      </c>
    </row>
    <row r="18" spans="1:21" s="10" customFormat="1" ht="13" customHeight="1" x14ac:dyDescent="0.35">
      <c r="A18" s="5"/>
      <c r="B18" s="5" t="s">
        <v>16</v>
      </c>
      <c r="C18" s="11" t="s">
        <v>144</v>
      </c>
      <c r="D18" s="11" t="s">
        <v>145</v>
      </c>
      <c r="E18" s="11"/>
      <c r="F18" s="11"/>
      <c r="G18" s="12">
        <v>591756035</v>
      </c>
      <c r="H18" s="12">
        <v>30870162</v>
      </c>
      <c r="I18" s="13">
        <v>0</v>
      </c>
      <c r="J18" s="12">
        <v>1800000</v>
      </c>
      <c r="K18" s="12">
        <v>27400000</v>
      </c>
      <c r="L18" s="12">
        <v>597026197</v>
      </c>
      <c r="M18" s="12">
        <v>595739312</v>
      </c>
      <c r="N18" s="12">
        <v>1286885</v>
      </c>
      <c r="O18" s="12">
        <v>595739312</v>
      </c>
      <c r="P18" s="12">
        <v>1286885</v>
      </c>
      <c r="Q18" s="12">
        <v>595739312</v>
      </c>
      <c r="R18" s="12">
        <v>481411006</v>
      </c>
      <c r="S18" s="12">
        <v>114328306</v>
      </c>
      <c r="T18" s="13">
        <v>0</v>
      </c>
      <c r="U18" s="14">
        <f t="shared" si="0"/>
        <v>0.99784450832062899</v>
      </c>
    </row>
    <row r="19" spans="1:21" ht="13" customHeight="1" x14ac:dyDescent="0.35">
      <c r="A19" s="5" t="s">
        <v>146</v>
      </c>
      <c r="B19" s="5" t="s">
        <v>16</v>
      </c>
      <c r="C19" s="5" t="s">
        <v>147</v>
      </c>
      <c r="D19" s="5" t="s">
        <v>148</v>
      </c>
      <c r="E19" s="5" t="s">
        <v>129</v>
      </c>
      <c r="F19" s="5"/>
      <c r="G19" s="15">
        <v>158472049</v>
      </c>
      <c r="H19" s="15">
        <v>8480604</v>
      </c>
      <c r="I19" s="16">
        <v>0</v>
      </c>
      <c r="J19" s="15">
        <v>1450000</v>
      </c>
      <c r="K19" s="16">
        <v>0</v>
      </c>
      <c r="L19" s="15">
        <v>168402653</v>
      </c>
      <c r="M19" s="15">
        <v>167374600</v>
      </c>
      <c r="N19" s="15">
        <v>1028053</v>
      </c>
      <c r="O19" s="15">
        <v>167374600</v>
      </c>
      <c r="P19" s="15">
        <v>1028053</v>
      </c>
      <c r="Q19" s="15">
        <v>167374600</v>
      </c>
      <c r="R19" s="15">
        <v>167374600</v>
      </c>
      <c r="S19" s="16">
        <v>0</v>
      </c>
      <c r="T19" s="16">
        <v>0</v>
      </c>
      <c r="U19" s="17">
        <f t="shared" si="0"/>
        <v>0.99389526838392506</v>
      </c>
    </row>
    <row r="20" spans="1:21" ht="13" customHeight="1" x14ac:dyDescent="0.35">
      <c r="A20" s="5" t="s">
        <v>149</v>
      </c>
      <c r="B20" s="5" t="s">
        <v>16</v>
      </c>
      <c r="C20" s="5" t="s">
        <v>150</v>
      </c>
      <c r="D20" s="5" t="s">
        <v>151</v>
      </c>
      <c r="E20" s="5" t="s">
        <v>129</v>
      </c>
      <c r="F20" s="5"/>
      <c r="G20" s="15">
        <v>112251037</v>
      </c>
      <c r="H20" s="15">
        <v>6007090</v>
      </c>
      <c r="I20" s="16">
        <v>0</v>
      </c>
      <c r="J20" s="15">
        <v>350000</v>
      </c>
      <c r="K20" s="16">
        <v>0</v>
      </c>
      <c r="L20" s="15">
        <v>118608127</v>
      </c>
      <c r="M20" s="15">
        <v>118566700</v>
      </c>
      <c r="N20" s="15">
        <v>41427</v>
      </c>
      <c r="O20" s="15">
        <v>118566700</v>
      </c>
      <c r="P20" s="15">
        <v>41427</v>
      </c>
      <c r="Q20" s="15">
        <v>118566700</v>
      </c>
      <c r="R20" s="15">
        <v>118566700</v>
      </c>
      <c r="S20" s="16">
        <v>0</v>
      </c>
      <c r="T20" s="16">
        <v>0</v>
      </c>
      <c r="U20" s="17">
        <f t="shared" si="0"/>
        <v>0.99965072376532849</v>
      </c>
    </row>
    <row r="21" spans="1:21" ht="13" customHeight="1" x14ac:dyDescent="0.35">
      <c r="A21" s="5" t="s">
        <v>152</v>
      </c>
      <c r="B21" s="5" t="s">
        <v>16</v>
      </c>
      <c r="C21" s="5" t="s">
        <v>153</v>
      </c>
      <c r="D21" s="5" t="s">
        <v>154</v>
      </c>
      <c r="E21" s="5" t="s">
        <v>129</v>
      </c>
      <c r="F21" s="5"/>
      <c r="G21" s="15">
        <v>154738760</v>
      </c>
      <c r="H21" s="15">
        <v>8280808</v>
      </c>
      <c r="I21" s="16">
        <v>0</v>
      </c>
      <c r="J21" s="16">
        <v>0</v>
      </c>
      <c r="K21" s="15">
        <v>11800000</v>
      </c>
      <c r="L21" s="15">
        <v>151219568</v>
      </c>
      <c r="M21" s="15">
        <v>151192212</v>
      </c>
      <c r="N21" s="15">
        <v>27356</v>
      </c>
      <c r="O21" s="15">
        <v>151192212</v>
      </c>
      <c r="P21" s="15">
        <v>27356</v>
      </c>
      <c r="Q21" s="15">
        <v>151192212</v>
      </c>
      <c r="R21" s="15">
        <v>36863906</v>
      </c>
      <c r="S21" s="15">
        <v>114328306</v>
      </c>
      <c r="T21" s="16">
        <v>0</v>
      </c>
      <c r="U21" s="17">
        <f t="shared" si="0"/>
        <v>0.99981909748611375</v>
      </c>
    </row>
    <row r="22" spans="1:21" ht="13" customHeight="1" x14ac:dyDescent="0.35">
      <c r="A22" s="5" t="s">
        <v>155</v>
      </c>
      <c r="B22" s="5" t="s">
        <v>16</v>
      </c>
      <c r="C22" s="5" t="s">
        <v>156</v>
      </c>
      <c r="D22" s="5" t="s">
        <v>157</v>
      </c>
      <c r="E22" s="5" t="s">
        <v>129</v>
      </c>
      <c r="F22" s="5"/>
      <c r="G22" s="15">
        <v>66610076</v>
      </c>
      <c r="H22" s="15">
        <v>3564624</v>
      </c>
      <c r="I22" s="16">
        <v>0</v>
      </c>
      <c r="J22" s="16">
        <v>0</v>
      </c>
      <c r="K22" s="15">
        <v>3000000</v>
      </c>
      <c r="L22" s="15">
        <v>67174700</v>
      </c>
      <c r="M22" s="15">
        <v>67103700</v>
      </c>
      <c r="N22" s="15">
        <v>71000</v>
      </c>
      <c r="O22" s="15">
        <v>67103700</v>
      </c>
      <c r="P22" s="15">
        <v>71000</v>
      </c>
      <c r="Q22" s="15">
        <v>67103700</v>
      </c>
      <c r="R22" s="15">
        <v>67103700</v>
      </c>
      <c r="S22" s="16">
        <v>0</v>
      </c>
      <c r="T22" s="16">
        <v>0</v>
      </c>
      <c r="U22" s="17">
        <f t="shared" si="0"/>
        <v>0.99894305445353682</v>
      </c>
    </row>
    <row r="23" spans="1:21" ht="13" customHeight="1" x14ac:dyDescent="0.35">
      <c r="A23" s="5" t="s">
        <v>158</v>
      </c>
      <c r="B23" s="5" t="s">
        <v>16</v>
      </c>
      <c r="C23" s="5" t="s">
        <v>159</v>
      </c>
      <c r="D23" s="5" t="s">
        <v>160</v>
      </c>
      <c r="E23" s="5" t="s">
        <v>129</v>
      </c>
      <c r="F23" s="5"/>
      <c r="G23" s="15">
        <v>16421524</v>
      </c>
      <c r="H23" s="15">
        <v>81246</v>
      </c>
      <c r="I23" s="16">
        <v>0</v>
      </c>
      <c r="J23" s="16">
        <v>0</v>
      </c>
      <c r="K23" s="15">
        <v>8800000</v>
      </c>
      <c r="L23" s="15">
        <v>7702770</v>
      </c>
      <c r="M23" s="15">
        <v>7637800</v>
      </c>
      <c r="N23" s="15">
        <v>64970</v>
      </c>
      <c r="O23" s="15">
        <v>7637800</v>
      </c>
      <c r="P23" s="15">
        <v>64970</v>
      </c>
      <c r="Q23" s="15">
        <v>7637800</v>
      </c>
      <c r="R23" s="15">
        <v>7637800</v>
      </c>
      <c r="S23" s="16">
        <v>0</v>
      </c>
      <c r="T23" s="16">
        <v>0</v>
      </c>
      <c r="U23" s="17">
        <f t="shared" si="0"/>
        <v>0.99156537193762762</v>
      </c>
    </row>
    <row r="24" spans="1:21" ht="13" customHeight="1" x14ac:dyDescent="0.35">
      <c r="A24" s="5" t="s">
        <v>161</v>
      </c>
      <c r="B24" s="5" t="s">
        <v>16</v>
      </c>
      <c r="C24" s="5" t="s">
        <v>162</v>
      </c>
      <c r="D24" s="5" t="s">
        <v>163</v>
      </c>
      <c r="E24" s="5" t="s">
        <v>129</v>
      </c>
      <c r="F24" s="5"/>
      <c r="G24" s="15">
        <v>49957554</v>
      </c>
      <c r="H24" s="15">
        <v>2673476</v>
      </c>
      <c r="I24" s="16">
        <v>0</v>
      </c>
      <c r="J24" s="16">
        <v>0</v>
      </c>
      <c r="K24" s="15">
        <v>2300000</v>
      </c>
      <c r="L24" s="15">
        <v>50331030</v>
      </c>
      <c r="M24" s="15">
        <v>50315300</v>
      </c>
      <c r="N24" s="15">
        <v>15730</v>
      </c>
      <c r="O24" s="15">
        <v>50315300</v>
      </c>
      <c r="P24" s="15">
        <v>15730</v>
      </c>
      <c r="Q24" s="15">
        <v>50315300</v>
      </c>
      <c r="R24" s="15">
        <v>50315300</v>
      </c>
      <c r="S24" s="16">
        <v>0</v>
      </c>
      <c r="T24" s="16">
        <v>0</v>
      </c>
      <c r="U24" s="17">
        <f t="shared" si="0"/>
        <v>0.99968746914179984</v>
      </c>
    </row>
    <row r="25" spans="1:21" ht="13" customHeight="1" x14ac:dyDescent="0.35">
      <c r="A25" s="5" t="s">
        <v>164</v>
      </c>
      <c r="B25" s="5" t="s">
        <v>16</v>
      </c>
      <c r="C25" s="5" t="s">
        <v>165</v>
      </c>
      <c r="D25" s="5" t="s">
        <v>166</v>
      </c>
      <c r="E25" s="5" t="s">
        <v>129</v>
      </c>
      <c r="F25" s="5"/>
      <c r="G25" s="15">
        <v>33305035</v>
      </c>
      <c r="H25" s="15">
        <v>1782314</v>
      </c>
      <c r="I25" s="16">
        <v>0</v>
      </c>
      <c r="J25" s="16">
        <v>0</v>
      </c>
      <c r="K25" s="15">
        <v>1500000</v>
      </c>
      <c r="L25" s="15">
        <v>33587349</v>
      </c>
      <c r="M25" s="15">
        <v>33549000</v>
      </c>
      <c r="N25" s="15">
        <v>38349</v>
      </c>
      <c r="O25" s="15">
        <v>33549000</v>
      </c>
      <c r="P25" s="15">
        <v>38349</v>
      </c>
      <c r="Q25" s="15">
        <v>33549000</v>
      </c>
      <c r="R25" s="15">
        <v>33549000</v>
      </c>
      <c r="S25" s="16">
        <v>0</v>
      </c>
      <c r="T25" s="16">
        <v>0</v>
      </c>
      <c r="U25" s="17">
        <f t="shared" si="0"/>
        <v>0.9988582308177999</v>
      </c>
    </row>
    <row r="26" spans="1:21" s="10" customFormat="1" ht="19.5" customHeight="1" x14ac:dyDescent="0.35">
      <c r="A26" s="5"/>
      <c r="B26" s="5" t="s">
        <v>16</v>
      </c>
      <c r="C26" s="11" t="s">
        <v>167</v>
      </c>
      <c r="D26" s="11" t="s">
        <v>168</v>
      </c>
      <c r="E26" s="11"/>
      <c r="F26" s="11"/>
      <c r="G26" s="12">
        <v>134734743</v>
      </c>
      <c r="H26" s="12">
        <v>17219070</v>
      </c>
      <c r="I26" s="13">
        <v>0</v>
      </c>
      <c r="J26" s="12">
        <v>2700000</v>
      </c>
      <c r="K26" s="12">
        <v>11330000</v>
      </c>
      <c r="L26" s="12">
        <v>143323813</v>
      </c>
      <c r="M26" s="12">
        <v>79595828</v>
      </c>
      <c r="N26" s="12">
        <v>63727985</v>
      </c>
      <c r="O26" s="12">
        <v>79595828</v>
      </c>
      <c r="P26" s="12">
        <v>63727985</v>
      </c>
      <c r="Q26" s="12">
        <v>79595828</v>
      </c>
      <c r="R26" s="12">
        <v>79595828</v>
      </c>
      <c r="S26" s="13">
        <v>0</v>
      </c>
      <c r="T26" s="13">
        <v>0</v>
      </c>
      <c r="U26" s="14">
        <f t="shared" si="0"/>
        <v>0.55535661753570564</v>
      </c>
    </row>
    <row r="27" spans="1:21" s="10" customFormat="1" ht="13" customHeight="1" x14ac:dyDescent="0.35">
      <c r="A27" s="5"/>
      <c r="B27" s="5" t="s">
        <v>16</v>
      </c>
      <c r="C27" s="11" t="s">
        <v>169</v>
      </c>
      <c r="D27" s="11" t="s">
        <v>170</v>
      </c>
      <c r="E27" s="11"/>
      <c r="F27" s="11"/>
      <c r="G27" s="12">
        <v>134734743</v>
      </c>
      <c r="H27" s="12">
        <v>17219070</v>
      </c>
      <c r="I27" s="13">
        <v>0</v>
      </c>
      <c r="J27" s="12">
        <v>2700000</v>
      </c>
      <c r="K27" s="12">
        <v>11330000</v>
      </c>
      <c r="L27" s="12">
        <v>143323813</v>
      </c>
      <c r="M27" s="12">
        <v>79595828</v>
      </c>
      <c r="N27" s="12">
        <v>63727985</v>
      </c>
      <c r="O27" s="12">
        <v>79595828</v>
      </c>
      <c r="P27" s="12">
        <v>63727985</v>
      </c>
      <c r="Q27" s="12">
        <v>79595828</v>
      </c>
      <c r="R27" s="12">
        <v>79595828</v>
      </c>
      <c r="S27" s="13">
        <v>0</v>
      </c>
      <c r="T27" s="13">
        <v>0</v>
      </c>
      <c r="U27" s="14">
        <f t="shared" si="0"/>
        <v>0.55535661753570564</v>
      </c>
    </row>
    <row r="28" spans="1:21" ht="13" customHeight="1" x14ac:dyDescent="0.35">
      <c r="A28" s="5" t="s">
        <v>171</v>
      </c>
      <c r="B28" s="5" t="s">
        <v>16</v>
      </c>
      <c r="C28" s="5" t="s">
        <v>172</v>
      </c>
      <c r="D28" s="5" t="s">
        <v>173</v>
      </c>
      <c r="E28" s="5" t="s">
        <v>129</v>
      </c>
      <c r="F28" s="5"/>
      <c r="G28" s="15">
        <v>85701466</v>
      </c>
      <c r="H28" s="15">
        <v>4586297</v>
      </c>
      <c r="I28" s="16">
        <v>0</v>
      </c>
      <c r="J28" s="15">
        <v>1100000</v>
      </c>
      <c r="K28" s="16">
        <v>0</v>
      </c>
      <c r="L28" s="15">
        <v>91387763</v>
      </c>
      <c r="M28" s="15">
        <v>55270153</v>
      </c>
      <c r="N28" s="15">
        <v>36117610</v>
      </c>
      <c r="O28" s="15">
        <v>55270153</v>
      </c>
      <c r="P28" s="15">
        <v>36117610</v>
      </c>
      <c r="Q28" s="15">
        <v>55270153</v>
      </c>
      <c r="R28" s="15">
        <v>55270153</v>
      </c>
      <c r="S28" s="16">
        <v>0</v>
      </c>
      <c r="T28" s="16">
        <v>0</v>
      </c>
      <c r="U28" s="17">
        <f t="shared" si="0"/>
        <v>0.60478724049739574</v>
      </c>
    </row>
    <row r="29" spans="1:21" ht="13" customHeight="1" x14ac:dyDescent="0.35">
      <c r="A29" s="5" t="s">
        <v>174</v>
      </c>
      <c r="B29" s="5" t="s">
        <v>16</v>
      </c>
      <c r="C29" s="5" t="s">
        <v>175</v>
      </c>
      <c r="D29" s="5" t="s">
        <v>176</v>
      </c>
      <c r="E29" s="5" t="s">
        <v>129</v>
      </c>
      <c r="F29" s="5"/>
      <c r="G29" s="15">
        <v>41696608</v>
      </c>
      <c r="H29" s="15">
        <v>12240157</v>
      </c>
      <c r="I29" s="16">
        <v>0</v>
      </c>
      <c r="J29" s="16">
        <v>0</v>
      </c>
      <c r="K29" s="15">
        <v>11330000</v>
      </c>
      <c r="L29" s="15">
        <v>42606765</v>
      </c>
      <c r="M29" s="15">
        <v>18204702</v>
      </c>
      <c r="N29" s="15">
        <v>24402063</v>
      </c>
      <c r="O29" s="15">
        <v>18204702</v>
      </c>
      <c r="P29" s="15">
        <v>24402063</v>
      </c>
      <c r="Q29" s="15">
        <v>18204702</v>
      </c>
      <c r="R29" s="15">
        <v>18204702</v>
      </c>
      <c r="S29" s="16">
        <v>0</v>
      </c>
      <c r="T29" s="16">
        <v>0</v>
      </c>
      <c r="U29" s="17">
        <f t="shared" si="0"/>
        <v>0.42727257044743949</v>
      </c>
    </row>
    <row r="30" spans="1:21" ht="13" customHeight="1" x14ac:dyDescent="0.35">
      <c r="A30" s="5" t="s">
        <v>177</v>
      </c>
      <c r="B30" s="5" t="s">
        <v>16</v>
      </c>
      <c r="C30" s="5" t="s">
        <v>178</v>
      </c>
      <c r="D30" s="5" t="s">
        <v>179</v>
      </c>
      <c r="E30" s="5" t="s">
        <v>129</v>
      </c>
      <c r="F30" s="5"/>
      <c r="G30" s="15">
        <v>7336669</v>
      </c>
      <c r="H30" s="15">
        <v>392616</v>
      </c>
      <c r="I30" s="16">
        <v>0</v>
      </c>
      <c r="J30" s="15">
        <v>1600000</v>
      </c>
      <c r="K30" s="16">
        <v>0</v>
      </c>
      <c r="L30" s="15">
        <v>9329285</v>
      </c>
      <c r="M30" s="15">
        <v>6120973</v>
      </c>
      <c r="N30" s="15">
        <v>3208312</v>
      </c>
      <c r="O30" s="15">
        <v>6120973</v>
      </c>
      <c r="P30" s="15">
        <v>3208312</v>
      </c>
      <c r="Q30" s="15">
        <v>6120973</v>
      </c>
      <c r="R30" s="15">
        <v>6120973</v>
      </c>
      <c r="S30" s="16">
        <v>0</v>
      </c>
      <c r="T30" s="16">
        <v>0</v>
      </c>
      <c r="U30" s="17">
        <f t="shared" si="0"/>
        <v>0.65610312044277774</v>
      </c>
    </row>
    <row r="31" spans="1:21" s="10" customFormat="1" ht="13" customHeight="1" x14ac:dyDescent="0.35">
      <c r="A31" s="5"/>
      <c r="B31" s="5" t="s">
        <v>16</v>
      </c>
      <c r="C31" s="11" t="s">
        <v>180</v>
      </c>
      <c r="D31" s="11" t="s">
        <v>181</v>
      </c>
      <c r="E31" s="11"/>
      <c r="F31" s="11"/>
      <c r="G31" s="12">
        <v>2977788556</v>
      </c>
      <c r="H31" s="12">
        <v>1683994545.4000001</v>
      </c>
      <c r="I31" s="13">
        <v>0</v>
      </c>
      <c r="J31" s="12">
        <v>294400000</v>
      </c>
      <c r="K31" s="12">
        <v>218000000</v>
      </c>
      <c r="L31" s="12">
        <v>4738183101.3999996</v>
      </c>
      <c r="M31" s="12">
        <v>4663602373.96</v>
      </c>
      <c r="N31" s="12">
        <v>74580727.439999998</v>
      </c>
      <c r="O31" s="12">
        <v>4663602373.96</v>
      </c>
      <c r="P31" s="12">
        <v>74580727.439999998</v>
      </c>
      <c r="Q31" s="12">
        <v>4499647087.96</v>
      </c>
      <c r="R31" s="12">
        <v>4249702840.9400001</v>
      </c>
      <c r="S31" s="12">
        <v>249944247.02000001</v>
      </c>
      <c r="T31" s="12">
        <v>163955286</v>
      </c>
      <c r="U31" s="14">
        <f t="shared" si="0"/>
        <v>0.98425963584692133</v>
      </c>
    </row>
    <row r="32" spans="1:21" s="10" customFormat="1" ht="13" customHeight="1" x14ac:dyDescent="0.35">
      <c r="A32" s="5"/>
      <c r="B32" s="5" t="s">
        <v>16</v>
      </c>
      <c r="C32" s="11" t="s">
        <v>182</v>
      </c>
      <c r="D32" s="11" t="s">
        <v>183</v>
      </c>
      <c r="E32" s="11"/>
      <c r="F32" s="11"/>
      <c r="G32" s="12">
        <v>16000000</v>
      </c>
      <c r="H32" s="12">
        <v>50000000</v>
      </c>
      <c r="I32" s="13">
        <v>0</v>
      </c>
      <c r="J32" s="13">
        <v>0</v>
      </c>
      <c r="K32" s="13">
        <v>0</v>
      </c>
      <c r="L32" s="12">
        <v>66000000</v>
      </c>
      <c r="M32" s="12">
        <v>64710428.100000001</v>
      </c>
      <c r="N32" s="12">
        <v>1289571.8999999999</v>
      </c>
      <c r="O32" s="12">
        <v>64710428.100000001</v>
      </c>
      <c r="P32" s="12">
        <v>1289571.8999999999</v>
      </c>
      <c r="Q32" s="12">
        <v>64710428.100000001</v>
      </c>
      <c r="R32" s="12">
        <v>60039181.079999998</v>
      </c>
      <c r="S32" s="12">
        <v>4671247.0199999996</v>
      </c>
      <c r="T32" s="13">
        <v>0</v>
      </c>
      <c r="U32" s="14">
        <f t="shared" si="0"/>
        <v>0.98046103181818189</v>
      </c>
    </row>
    <row r="33" spans="1:21" s="10" customFormat="1" ht="13" customHeight="1" x14ac:dyDescent="0.35">
      <c r="A33" s="5"/>
      <c r="B33" s="5" t="s">
        <v>16</v>
      </c>
      <c r="C33" s="11" t="s">
        <v>184</v>
      </c>
      <c r="D33" s="11" t="s">
        <v>185</v>
      </c>
      <c r="E33" s="11"/>
      <c r="F33" s="11"/>
      <c r="G33" s="12">
        <v>16000000</v>
      </c>
      <c r="H33" s="12">
        <v>50000000</v>
      </c>
      <c r="I33" s="13">
        <v>0</v>
      </c>
      <c r="J33" s="13">
        <v>0</v>
      </c>
      <c r="K33" s="13">
        <v>0</v>
      </c>
      <c r="L33" s="12">
        <v>66000000</v>
      </c>
      <c r="M33" s="12">
        <v>64710428.100000001</v>
      </c>
      <c r="N33" s="12">
        <v>1289571.8999999999</v>
      </c>
      <c r="O33" s="12">
        <v>64710428.100000001</v>
      </c>
      <c r="P33" s="12">
        <v>1289571.8999999999</v>
      </c>
      <c r="Q33" s="12">
        <v>64710428.100000001</v>
      </c>
      <c r="R33" s="12">
        <v>60039181.079999998</v>
      </c>
      <c r="S33" s="12">
        <v>4671247.0199999996</v>
      </c>
      <c r="T33" s="13">
        <v>0</v>
      </c>
      <c r="U33" s="14">
        <f t="shared" si="0"/>
        <v>0.98046103181818189</v>
      </c>
    </row>
    <row r="34" spans="1:21" s="10" customFormat="1" ht="13" customHeight="1" x14ac:dyDescent="0.35">
      <c r="A34" s="5"/>
      <c r="B34" s="5" t="s">
        <v>16</v>
      </c>
      <c r="C34" s="11" t="s">
        <v>186</v>
      </c>
      <c r="D34" s="11" t="s">
        <v>187</v>
      </c>
      <c r="E34" s="11"/>
      <c r="F34" s="11"/>
      <c r="G34" s="12">
        <v>16000000</v>
      </c>
      <c r="H34" s="12">
        <v>50000000</v>
      </c>
      <c r="I34" s="13">
        <v>0</v>
      </c>
      <c r="J34" s="13">
        <v>0</v>
      </c>
      <c r="K34" s="13">
        <v>0</v>
      </c>
      <c r="L34" s="12">
        <v>66000000</v>
      </c>
      <c r="M34" s="12">
        <v>64710428.100000001</v>
      </c>
      <c r="N34" s="12">
        <v>1289571.8999999999</v>
      </c>
      <c r="O34" s="12">
        <v>64710428.100000001</v>
      </c>
      <c r="P34" s="12">
        <v>1289571.8999999999</v>
      </c>
      <c r="Q34" s="12">
        <v>64710428.100000001</v>
      </c>
      <c r="R34" s="12">
        <v>60039181.079999998</v>
      </c>
      <c r="S34" s="12">
        <v>4671247.0199999996</v>
      </c>
      <c r="T34" s="13">
        <v>0</v>
      </c>
      <c r="U34" s="14">
        <f t="shared" si="0"/>
        <v>0.98046103181818189</v>
      </c>
    </row>
    <row r="35" spans="1:21" s="10" customFormat="1" ht="21" customHeight="1" x14ac:dyDescent="0.35">
      <c r="A35" s="5"/>
      <c r="B35" s="5" t="s">
        <v>16</v>
      </c>
      <c r="C35" s="11" t="s">
        <v>188</v>
      </c>
      <c r="D35" s="11" t="s">
        <v>189</v>
      </c>
      <c r="E35" s="11"/>
      <c r="F35" s="11"/>
      <c r="G35" s="12">
        <v>16000000</v>
      </c>
      <c r="H35" s="12">
        <v>50000000</v>
      </c>
      <c r="I35" s="13">
        <v>0</v>
      </c>
      <c r="J35" s="13">
        <v>0</v>
      </c>
      <c r="K35" s="13">
        <v>0</v>
      </c>
      <c r="L35" s="12">
        <v>66000000</v>
      </c>
      <c r="M35" s="12">
        <v>64710428.100000001</v>
      </c>
      <c r="N35" s="12">
        <v>1289571.8999999999</v>
      </c>
      <c r="O35" s="12">
        <v>64710428.100000001</v>
      </c>
      <c r="P35" s="12">
        <v>1289571.8999999999</v>
      </c>
      <c r="Q35" s="12">
        <v>64710428.100000001</v>
      </c>
      <c r="R35" s="12">
        <v>60039181.079999998</v>
      </c>
      <c r="S35" s="12">
        <v>4671247.0199999996</v>
      </c>
      <c r="T35" s="13">
        <v>0</v>
      </c>
      <c r="U35" s="14">
        <f t="shared" si="0"/>
        <v>0.98046103181818189</v>
      </c>
    </row>
    <row r="36" spans="1:21" ht="13" customHeight="1" x14ac:dyDescent="0.35">
      <c r="A36" s="5" t="s">
        <v>190</v>
      </c>
      <c r="B36" s="5" t="s">
        <v>16</v>
      </c>
      <c r="C36" s="5" t="s">
        <v>191</v>
      </c>
      <c r="D36" s="5" t="s">
        <v>192</v>
      </c>
      <c r="E36" s="5" t="s">
        <v>129</v>
      </c>
      <c r="F36" s="5"/>
      <c r="G36" s="15">
        <v>16000000</v>
      </c>
      <c r="H36" s="15">
        <v>50000000</v>
      </c>
      <c r="I36" s="16">
        <v>0</v>
      </c>
      <c r="J36" s="16">
        <v>0</v>
      </c>
      <c r="K36" s="16">
        <v>0</v>
      </c>
      <c r="L36" s="15">
        <v>66000000</v>
      </c>
      <c r="M36" s="15">
        <v>64710428.100000001</v>
      </c>
      <c r="N36" s="15">
        <v>1289571.8999999999</v>
      </c>
      <c r="O36" s="15">
        <v>64710428.100000001</v>
      </c>
      <c r="P36" s="15">
        <v>1289571.8999999999</v>
      </c>
      <c r="Q36" s="15">
        <v>64710428.100000001</v>
      </c>
      <c r="R36" s="15">
        <v>60039181.079999998</v>
      </c>
      <c r="S36" s="15">
        <v>4671247.0199999996</v>
      </c>
      <c r="T36" s="16">
        <v>0</v>
      </c>
      <c r="U36" s="17">
        <f t="shared" si="0"/>
        <v>0.98046103181818189</v>
      </c>
    </row>
    <row r="37" spans="1:21" s="10" customFormat="1" ht="13" customHeight="1" x14ac:dyDescent="0.35">
      <c r="A37" s="5"/>
      <c r="B37" s="5" t="s">
        <v>16</v>
      </c>
      <c r="C37" s="11" t="s">
        <v>193</v>
      </c>
      <c r="D37" s="11" t="s">
        <v>194</v>
      </c>
      <c r="E37" s="11"/>
      <c r="F37" s="11"/>
      <c r="G37" s="12">
        <v>2961788556</v>
      </c>
      <c r="H37" s="12">
        <v>1633994545.4000001</v>
      </c>
      <c r="I37" s="13">
        <v>0</v>
      </c>
      <c r="J37" s="12">
        <v>294400000</v>
      </c>
      <c r="K37" s="12">
        <v>218000000</v>
      </c>
      <c r="L37" s="12">
        <v>4672183101.3999996</v>
      </c>
      <c r="M37" s="12">
        <v>4598891945.8599997</v>
      </c>
      <c r="N37" s="12">
        <v>73291155.540000007</v>
      </c>
      <c r="O37" s="12">
        <v>4598891945.8599997</v>
      </c>
      <c r="P37" s="12">
        <v>73291155.540000007</v>
      </c>
      <c r="Q37" s="12">
        <v>4434936659.8599997</v>
      </c>
      <c r="R37" s="12">
        <v>4189663659.8600001</v>
      </c>
      <c r="S37" s="12">
        <v>245273000</v>
      </c>
      <c r="T37" s="12">
        <v>163955286</v>
      </c>
      <c r="U37" s="14">
        <f t="shared" si="0"/>
        <v>0.98431329553029745</v>
      </c>
    </row>
    <row r="38" spans="1:21" s="10" customFormat="1" ht="13" customHeight="1" x14ac:dyDescent="0.35">
      <c r="A38" s="5"/>
      <c r="B38" s="5" t="s">
        <v>16</v>
      </c>
      <c r="C38" s="11" t="s">
        <v>195</v>
      </c>
      <c r="D38" s="11" t="s">
        <v>196</v>
      </c>
      <c r="E38" s="11"/>
      <c r="F38" s="11"/>
      <c r="G38" s="12">
        <v>98360000</v>
      </c>
      <c r="H38" s="13">
        <v>0</v>
      </c>
      <c r="I38" s="13">
        <v>0</v>
      </c>
      <c r="J38" s="12">
        <v>12000000</v>
      </c>
      <c r="K38" s="13">
        <v>0</v>
      </c>
      <c r="L38" s="12">
        <v>110360000</v>
      </c>
      <c r="M38" s="12">
        <v>97903989.329999998</v>
      </c>
      <c r="N38" s="12">
        <v>12456010.67</v>
      </c>
      <c r="O38" s="12">
        <v>97903989.329999998</v>
      </c>
      <c r="P38" s="12">
        <v>12456010.67</v>
      </c>
      <c r="Q38" s="12">
        <v>97903989.329999998</v>
      </c>
      <c r="R38" s="12">
        <v>88853407.329999998</v>
      </c>
      <c r="S38" s="12">
        <v>9050582</v>
      </c>
      <c r="T38" s="13">
        <v>0</v>
      </c>
      <c r="U38" s="14">
        <f t="shared" si="0"/>
        <v>0.88713292252627762</v>
      </c>
    </row>
    <row r="39" spans="1:21" ht="21.5" customHeight="1" x14ac:dyDescent="0.35">
      <c r="A39" s="5" t="s">
        <v>197</v>
      </c>
      <c r="B39" s="5" t="s">
        <v>16</v>
      </c>
      <c r="C39" s="5" t="s">
        <v>198</v>
      </c>
      <c r="D39" s="5" t="s">
        <v>199</v>
      </c>
      <c r="E39" s="5" t="s">
        <v>129</v>
      </c>
      <c r="F39" s="5"/>
      <c r="G39" s="16">
        <v>0</v>
      </c>
      <c r="H39" s="16">
        <v>0</v>
      </c>
      <c r="I39" s="16">
        <v>0</v>
      </c>
      <c r="J39" s="15">
        <v>5000000</v>
      </c>
      <c r="K39" s="16">
        <v>0</v>
      </c>
      <c r="L39" s="15">
        <v>5000000</v>
      </c>
      <c r="M39" s="16">
        <v>0</v>
      </c>
      <c r="N39" s="15">
        <v>5000000</v>
      </c>
      <c r="O39" s="16">
        <v>0</v>
      </c>
      <c r="P39" s="15">
        <v>5000000</v>
      </c>
      <c r="Q39" s="16">
        <v>0</v>
      </c>
      <c r="R39" s="16">
        <v>0</v>
      </c>
      <c r="S39" s="16">
        <v>0</v>
      </c>
      <c r="T39" s="16">
        <v>0</v>
      </c>
      <c r="U39" s="17">
        <f t="shared" si="0"/>
        <v>0</v>
      </c>
    </row>
    <row r="40" spans="1:21" ht="21.5" customHeight="1" x14ac:dyDescent="0.35">
      <c r="A40" s="5" t="s">
        <v>200</v>
      </c>
      <c r="B40" s="5" t="s">
        <v>16</v>
      </c>
      <c r="C40" s="5" t="s">
        <v>201</v>
      </c>
      <c r="D40" s="5" t="s">
        <v>199</v>
      </c>
      <c r="E40" s="5" t="s">
        <v>129</v>
      </c>
      <c r="F40" s="5"/>
      <c r="G40" s="15">
        <v>88000000</v>
      </c>
      <c r="H40" s="16">
        <v>0</v>
      </c>
      <c r="I40" s="16">
        <v>0</v>
      </c>
      <c r="J40" s="16">
        <v>0</v>
      </c>
      <c r="K40" s="16">
        <v>0</v>
      </c>
      <c r="L40" s="15">
        <v>88000000</v>
      </c>
      <c r="M40" s="15">
        <v>88000000</v>
      </c>
      <c r="N40" s="16">
        <v>0</v>
      </c>
      <c r="O40" s="15">
        <v>88000000</v>
      </c>
      <c r="P40" s="16">
        <v>0</v>
      </c>
      <c r="Q40" s="15">
        <v>88000000</v>
      </c>
      <c r="R40" s="15">
        <v>88000000</v>
      </c>
      <c r="S40" s="16">
        <v>0</v>
      </c>
      <c r="T40" s="16">
        <v>0</v>
      </c>
      <c r="U40" s="17">
        <f t="shared" si="0"/>
        <v>1</v>
      </c>
    </row>
    <row r="41" spans="1:21" ht="21.5" customHeight="1" x14ac:dyDescent="0.35">
      <c r="A41" s="5" t="s">
        <v>202</v>
      </c>
      <c r="B41" s="5" t="s">
        <v>16</v>
      </c>
      <c r="C41" s="5" t="s">
        <v>203</v>
      </c>
      <c r="D41" s="5" t="s">
        <v>199</v>
      </c>
      <c r="E41" s="5" t="s">
        <v>129</v>
      </c>
      <c r="F41" s="5"/>
      <c r="G41" s="15">
        <v>4000000</v>
      </c>
      <c r="H41" s="16">
        <v>0</v>
      </c>
      <c r="I41" s="16">
        <v>0</v>
      </c>
      <c r="J41" s="16">
        <v>0</v>
      </c>
      <c r="K41" s="16">
        <v>0</v>
      </c>
      <c r="L41" s="15">
        <v>4000000</v>
      </c>
      <c r="M41" s="15">
        <v>3880582</v>
      </c>
      <c r="N41" s="15">
        <v>119418</v>
      </c>
      <c r="O41" s="15">
        <v>3880582</v>
      </c>
      <c r="P41" s="15">
        <v>119418</v>
      </c>
      <c r="Q41" s="15">
        <v>3880582</v>
      </c>
      <c r="R41" s="16">
        <v>0</v>
      </c>
      <c r="S41" s="15">
        <v>3880582</v>
      </c>
      <c r="T41" s="16">
        <v>0</v>
      </c>
      <c r="U41" s="17">
        <f t="shared" si="0"/>
        <v>0.97014549999999999</v>
      </c>
    </row>
    <row r="42" spans="1:21" ht="21.5" customHeight="1" x14ac:dyDescent="0.35">
      <c r="A42" s="5" t="s">
        <v>204</v>
      </c>
      <c r="B42" s="5" t="s">
        <v>16</v>
      </c>
      <c r="C42" s="5" t="s">
        <v>205</v>
      </c>
      <c r="D42" s="5" t="s">
        <v>199</v>
      </c>
      <c r="E42" s="5" t="s">
        <v>129</v>
      </c>
      <c r="F42" s="5"/>
      <c r="G42" s="15">
        <v>6360000</v>
      </c>
      <c r="H42" s="16">
        <v>0</v>
      </c>
      <c r="I42" s="16">
        <v>0</v>
      </c>
      <c r="J42" s="16">
        <v>0</v>
      </c>
      <c r="K42" s="16">
        <v>0</v>
      </c>
      <c r="L42" s="15">
        <v>6360000</v>
      </c>
      <c r="M42" s="15">
        <v>853407.33</v>
      </c>
      <c r="N42" s="15">
        <v>5506592.6699999999</v>
      </c>
      <c r="O42" s="15">
        <v>853407.33</v>
      </c>
      <c r="P42" s="15">
        <v>5506592.6699999999</v>
      </c>
      <c r="Q42" s="15">
        <v>853407.33</v>
      </c>
      <c r="R42" s="15">
        <v>853407.33</v>
      </c>
      <c r="S42" s="16">
        <v>0</v>
      </c>
      <c r="T42" s="16">
        <v>0</v>
      </c>
      <c r="U42" s="17">
        <f t="shared" si="0"/>
        <v>0.13418354245283018</v>
      </c>
    </row>
    <row r="43" spans="1:21" s="10" customFormat="1" ht="13" customHeight="1" x14ac:dyDescent="0.35">
      <c r="A43" s="5"/>
      <c r="B43" s="5" t="s">
        <v>16</v>
      </c>
      <c r="C43" s="11" t="s">
        <v>206</v>
      </c>
      <c r="D43" s="11" t="s">
        <v>207</v>
      </c>
      <c r="E43" s="11"/>
      <c r="F43" s="11"/>
      <c r="G43" s="12">
        <v>2863428556</v>
      </c>
      <c r="H43" s="12">
        <v>1633994545.4000001</v>
      </c>
      <c r="I43" s="13">
        <v>0</v>
      </c>
      <c r="J43" s="12">
        <v>282400000</v>
      </c>
      <c r="K43" s="12">
        <v>218000000</v>
      </c>
      <c r="L43" s="12">
        <v>4561823101.3999996</v>
      </c>
      <c r="M43" s="12">
        <v>4500987956.5299997</v>
      </c>
      <c r="N43" s="12">
        <v>60835144.869999997</v>
      </c>
      <c r="O43" s="12">
        <v>4500987956.5299997</v>
      </c>
      <c r="P43" s="12">
        <v>60835144.869999997</v>
      </c>
      <c r="Q43" s="12">
        <v>4337032670.5299997</v>
      </c>
      <c r="R43" s="12">
        <v>4100810252.5300002</v>
      </c>
      <c r="S43" s="12">
        <v>236222418</v>
      </c>
      <c r="T43" s="12">
        <v>163955286</v>
      </c>
      <c r="U43" s="14">
        <f t="shared" si="0"/>
        <v>0.98666429111393428</v>
      </c>
    </row>
    <row r="44" spans="1:21" ht="13" customHeight="1" x14ac:dyDescent="0.35">
      <c r="A44" s="5" t="s">
        <v>208</v>
      </c>
      <c r="B44" s="5" t="s">
        <v>16</v>
      </c>
      <c r="C44" s="5" t="s">
        <v>209</v>
      </c>
      <c r="D44" s="5" t="s">
        <v>210</v>
      </c>
      <c r="E44" s="5" t="s">
        <v>129</v>
      </c>
      <c r="F44" s="5"/>
      <c r="G44" s="16">
        <v>0</v>
      </c>
      <c r="H44" s="16">
        <v>0</v>
      </c>
      <c r="I44" s="16">
        <v>0</v>
      </c>
      <c r="J44" s="15">
        <v>7000000</v>
      </c>
      <c r="K44" s="16">
        <v>0</v>
      </c>
      <c r="L44" s="15">
        <v>7000000</v>
      </c>
      <c r="M44" s="15">
        <v>5170000</v>
      </c>
      <c r="N44" s="15">
        <v>1830000</v>
      </c>
      <c r="O44" s="15">
        <v>5170000</v>
      </c>
      <c r="P44" s="15">
        <v>1830000</v>
      </c>
      <c r="Q44" s="15">
        <v>5170000</v>
      </c>
      <c r="R44" s="16">
        <v>0</v>
      </c>
      <c r="S44" s="15">
        <v>5170000</v>
      </c>
      <c r="T44" s="16">
        <v>0</v>
      </c>
      <c r="U44" s="17">
        <f t="shared" si="0"/>
        <v>0.73857142857142855</v>
      </c>
    </row>
    <row r="45" spans="1:21" ht="31" customHeight="1" x14ac:dyDescent="0.35">
      <c r="A45" s="5" t="s">
        <v>211</v>
      </c>
      <c r="B45" s="5" t="s">
        <v>16</v>
      </c>
      <c r="C45" s="5" t="s">
        <v>212</v>
      </c>
      <c r="D45" s="5" t="s">
        <v>213</v>
      </c>
      <c r="E45" s="5" t="s">
        <v>129</v>
      </c>
      <c r="F45" s="5"/>
      <c r="G45" s="15">
        <v>14760000</v>
      </c>
      <c r="H45" s="16">
        <v>0</v>
      </c>
      <c r="I45" s="16">
        <v>0</v>
      </c>
      <c r="J45" s="16">
        <v>0</v>
      </c>
      <c r="K45" s="16">
        <v>0</v>
      </c>
      <c r="L45" s="15">
        <v>14760000</v>
      </c>
      <c r="M45" s="15">
        <v>13875100</v>
      </c>
      <c r="N45" s="15">
        <v>884900</v>
      </c>
      <c r="O45" s="15">
        <v>13875100</v>
      </c>
      <c r="P45" s="15">
        <v>884900</v>
      </c>
      <c r="Q45" s="15">
        <v>13875100</v>
      </c>
      <c r="R45" s="15">
        <v>13875100</v>
      </c>
      <c r="S45" s="16">
        <v>0</v>
      </c>
      <c r="T45" s="16">
        <v>0</v>
      </c>
      <c r="U45" s="17">
        <f t="shared" si="0"/>
        <v>0.94004742547425479</v>
      </c>
    </row>
    <row r="46" spans="1:21" ht="31" customHeight="1" x14ac:dyDescent="0.35">
      <c r="A46" s="5" t="s">
        <v>214</v>
      </c>
      <c r="B46" s="5" t="s">
        <v>16</v>
      </c>
      <c r="C46" s="5" t="s">
        <v>215</v>
      </c>
      <c r="D46" s="5" t="s">
        <v>213</v>
      </c>
      <c r="E46" s="5" t="s">
        <v>129</v>
      </c>
      <c r="F46" s="5"/>
      <c r="G46" s="15">
        <v>62400000</v>
      </c>
      <c r="H46" s="15">
        <v>18000000</v>
      </c>
      <c r="I46" s="16">
        <v>0</v>
      </c>
      <c r="J46" s="16">
        <v>0</v>
      </c>
      <c r="K46" s="15">
        <v>4000000</v>
      </c>
      <c r="L46" s="15">
        <v>76400000</v>
      </c>
      <c r="M46" s="15">
        <v>75876666</v>
      </c>
      <c r="N46" s="15">
        <v>523334</v>
      </c>
      <c r="O46" s="15">
        <v>75876666</v>
      </c>
      <c r="P46" s="15">
        <v>523334</v>
      </c>
      <c r="Q46" s="15">
        <v>75876666</v>
      </c>
      <c r="R46" s="15">
        <v>75876666</v>
      </c>
      <c r="S46" s="16">
        <v>0</v>
      </c>
      <c r="T46" s="16">
        <v>0</v>
      </c>
      <c r="U46" s="17">
        <f t="shared" si="0"/>
        <v>0.99315007853403137</v>
      </c>
    </row>
    <row r="47" spans="1:21" ht="31" customHeight="1" x14ac:dyDescent="0.35">
      <c r="A47" s="5" t="s">
        <v>216</v>
      </c>
      <c r="B47" s="5" t="s">
        <v>16</v>
      </c>
      <c r="C47" s="5" t="s">
        <v>217</v>
      </c>
      <c r="D47" s="5" t="s">
        <v>213</v>
      </c>
      <c r="E47" s="5" t="s">
        <v>129</v>
      </c>
      <c r="F47" s="5"/>
      <c r="G47" s="15">
        <v>180000000</v>
      </c>
      <c r="H47" s="15">
        <v>162600000</v>
      </c>
      <c r="I47" s="16">
        <v>0</v>
      </c>
      <c r="J47" s="15">
        <v>167400000</v>
      </c>
      <c r="K47" s="16">
        <v>0</v>
      </c>
      <c r="L47" s="15">
        <v>510000000</v>
      </c>
      <c r="M47" s="15">
        <v>510000000</v>
      </c>
      <c r="N47" s="16">
        <v>0</v>
      </c>
      <c r="O47" s="15">
        <v>510000000</v>
      </c>
      <c r="P47" s="16">
        <v>0</v>
      </c>
      <c r="Q47" s="15">
        <v>510000000</v>
      </c>
      <c r="R47" s="15">
        <v>510000000</v>
      </c>
      <c r="S47" s="16">
        <v>0</v>
      </c>
      <c r="T47" s="16">
        <v>0</v>
      </c>
      <c r="U47" s="17">
        <f t="shared" si="0"/>
        <v>1</v>
      </c>
    </row>
    <row r="48" spans="1:21" ht="19.5" customHeight="1" x14ac:dyDescent="0.35">
      <c r="A48" s="5" t="s">
        <v>218</v>
      </c>
      <c r="B48" s="5" t="s">
        <v>16</v>
      </c>
      <c r="C48" s="5" t="s">
        <v>219</v>
      </c>
      <c r="D48" s="5" t="s">
        <v>220</v>
      </c>
      <c r="E48" s="5" t="s">
        <v>129</v>
      </c>
      <c r="F48" s="5"/>
      <c r="G48" s="15">
        <v>11227480</v>
      </c>
      <c r="H48" s="16">
        <v>0</v>
      </c>
      <c r="I48" s="16">
        <v>0</v>
      </c>
      <c r="J48" s="16">
        <v>0</v>
      </c>
      <c r="K48" s="15">
        <v>5301000</v>
      </c>
      <c r="L48" s="15">
        <v>5926480</v>
      </c>
      <c r="M48" s="15">
        <v>5644000</v>
      </c>
      <c r="N48" s="15">
        <v>282480</v>
      </c>
      <c r="O48" s="15">
        <v>5644000</v>
      </c>
      <c r="P48" s="15">
        <v>282480</v>
      </c>
      <c r="Q48" s="15">
        <v>5644000</v>
      </c>
      <c r="R48" s="15">
        <v>5644000</v>
      </c>
      <c r="S48" s="16">
        <v>0</v>
      </c>
      <c r="T48" s="16">
        <v>0</v>
      </c>
      <c r="U48" s="17">
        <f t="shared" si="0"/>
        <v>0.95233595658805903</v>
      </c>
    </row>
    <row r="49" spans="1:21" ht="19.5" customHeight="1" x14ac:dyDescent="0.35">
      <c r="A49" s="5" t="s">
        <v>221</v>
      </c>
      <c r="B49" s="5" t="s">
        <v>16</v>
      </c>
      <c r="C49" s="5" t="s">
        <v>222</v>
      </c>
      <c r="D49" s="5" t="s">
        <v>220</v>
      </c>
      <c r="E49" s="5" t="s">
        <v>129</v>
      </c>
      <c r="F49" s="5"/>
      <c r="G49" s="15">
        <v>124658424</v>
      </c>
      <c r="H49" s="16">
        <v>0</v>
      </c>
      <c r="I49" s="16">
        <v>0</v>
      </c>
      <c r="J49" s="16">
        <v>0</v>
      </c>
      <c r="K49" s="15">
        <v>63600000</v>
      </c>
      <c r="L49" s="15">
        <v>61058424</v>
      </c>
      <c r="M49" s="15">
        <v>60984779</v>
      </c>
      <c r="N49" s="15">
        <v>73645</v>
      </c>
      <c r="O49" s="15">
        <v>60984779</v>
      </c>
      <c r="P49" s="15">
        <v>73645</v>
      </c>
      <c r="Q49" s="15">
        <v>60984779</v>
      </c>
      <c r="R49" s="15">
        <v>60984779</v>
      </c>
      <c r="S49" s="16">
        <v>0</v>
      </c>
      <c r="T49" s="16">
        <v>0</v>
      </c>
      <c r="U49" s="17">
        <f t="shared" si="0"/>
        <v>0.9987938601232158</v>
      </c>
    </row>
    <row r="50" spans="1:21" ht="13" customHeight="1" x14ac:dyDescent="0.35">
      <c r="A50" s="5" t="s">
        <v>223</v>
      </c>
      <c r="B50" s="5" t="s">
        <v>16</v>
      </c>
      <c r="C50" s="5" t="s">
        <v>224</v>
      </c>
      <c r="D50" s="5" t="s">
        <v>225</v>
      </c>
      <c r="E50" s="5" t="s">
        <v>129</v>
      </c>
      <c r="F50" s="5"/>
      <c r="G50" s="15">
        <v>480000</v>
      </c>
      <c r="H50" s="16">
        <v>0</v>
      </c>
      <c r="I50" s="16">
        <v>0</v>
      </c>
      <c r="J50" s="16">
        <v>0</v>
      </c>
      <c r="K50" s="16">
        <v>0</v>
      </c>
      <c r="L50" s="15">
        <v>480000</v>
      </c>
      <c r="M50" s="16">
        <v>0</v>
      </c>
      <c r="N50" s="15">
        <v>480000</v>
      </c>
      <c r="O50" s="16">
        <v>0</v>
      </c>
      <c r="P50" s="15">
        <v>480000</v>
      </c>
      <c r="Q50" s="16">
        <v>0</v>
      </c>
      <c r="R50" s="16">
        <v>0</v>
      </c>
      <c r="S50" s="16">
        <v>0</v>
      </c>
      <c r="T50" s="16">
        <v>0</v>
      </c>
      <c r="U50" s="17">
        <f t="shared" si="0"/>
        <v>0</v>
      </c>
    </row>
    <row r="51" spans="1:21" ht="13" customHeight="1" x14ac:dyDescent="0.35">
      <c r="A51" s="5" t="s">
        <v>226</v>
      </c>
      <c r="B51" s="5" t="s">
        <v>16</v>
      </c>
      <c r="C51" s="5" t="s">
        <v>227</v>
      </c>
      <c r="D51" s="5" t="s">
        <v>225</v>
      </c>
      <c r="E51" s="5" t="s">
        <v>129</v>
      </c>
      <c r="F51" s="5"/>
      <c r="G51" s="15">
        <v>147000000</v>
      </c>
      <c r="H51" s="15">
        <v>85000000</v>
      </c>
      <c r="I51" s="16">
        <v>0</v>
      </c>
      <c r="J51" s="15">
        <v>1200000</v>
      </c>
      <c r="K51" s="16">
        <v>0</v>
      </c>
      <c r="L51" s="15">
        <v>233200000</v>
      </c>
      <c r="M51" s="15">
        <v>233116664</v>
      </c>
      <c r="N51" s="15">
        <v>83336</v>
      </c>
      <c r="O51" s="15">
        <v>233116664</v>
      </c>
      <c r="P51" s="15">
        <v>83336</v>
      </c>
      <c r="Q51" s="15">
        <v>233116664</v>
      </c>
      <c r="R51" s="15">
        <v>233116664</v>
      </c>
      <c r="S51" s="16">
        <v>0</v>
      </c>
      <c r="T51" s="16">
        <v>0</v>
      </c>
      <c r="U51" s="17">
        <f t="shared" si="0"/>
        <v>0.99964264150943394</v>
      </c>
    </row>
    <row r="52" spans="1:21" ht="13" customHeight="1" x14ac:dyDescent="0.35">
      <c r="A52" s="5" t="s">
        <v>228</v>
      </c>
      <c r="B52" s="5" t="s">
        <v>16</v>
      </c>
      <c r="C52" s="5" t="s">
        <v>229</v>
      </c>
      <c r="D52" s="5" t="s">
        <v>225</v>
      </c>
      <c r="E52" s="5" t="s">
        <v>129</v>
      </c>
      <c r="F52" s="5"/>
      <c r="G52" s="15">
        <v>24000000</v>
      </c>
      <c r="H52" s="15">
        <v>7350000</v>
      </c>
      <c r="I52" s="16">
        <v>0</v>
      </c>
      <c r="J52" s="16">
        <v>0</v>
      </c>
      <c r="K52" s="15">
        <v>1600000</v>
      </c>
      <c r="L52" s="15">
        <v>29750000</v>
      </c>
      <c r="M52" s="15">
        <v>29660000</v>
      </c>
      <c r="N52" s="15">
        <v>90000</v>
      </c>
      <c r="O52" s="15">
        <v>29660000</v>
      </c>
      <c r="P52" s="15">
        <v>90000</v>
      </c>
      <c r="Q52" s="15">
        <v>29660000</v>
      </c>
      <c r="R52" s="15">
        <v>29660000</v>
      </c>
      <c r="S52" s="16">
        <v>0</v>
      </c>
      <c r="T52" s="16">
        <v>0</v>
      </c>
      <c r="U52" s="17">
        <f t="shared" si="0"/>
        <v>0.99697478991596644</v>
      </c>
    </row>
    <row r="53" spans="1:21" ht="13" customHeight="1" x14ac:dyDescent="0.35">
      <c r="A53" s="5" t="s">
        <v>230</v>
      </c>
      <c r="B53" s="5" t="s">
        <v>16</v>
      </c>
      <c r="C53" s="5" t="s">
        <v>231</v>
      </c>
      <c r="D53" s="5" t="s">
        <v>225</v>
      </c>
      <c r="E53" s="5" t="s">
        <v>129</v>
      </c>
      <c r="F53" s="5"/>
      <c r="G53" s="15">
        <v>21000000</v>
      </c>
      <c r="H53" s="15">
        <v>14000000</v>
      </c>
      <c r="I53" s="16">
        <v>0</v>
      </c>
      <c r="J53" s="16">
        <v>0</v>
      </c>
      <c r="K53" s="16">
        <v>0</v>
      </c>
      <c r="L53" s="15">
        <v>35000000</v>
      </c>
      <c r="M53" s="15">
        <v>34999999</v>
      </c>
      <c r="N53" s="16">
        <v>1</v>
      </c>
      <c r="O53" s="15">
        <v>34999999</v>
      </c>
      <c r="P53" s="16">
        <v>1</v>
      </c>
      <c r="Q53" s="15">
        <v>34999999</v>
      </c>
      <c r="R53" s="15">
        <v>34999999</v>
      </c>
      <c r="S53" s="16">
        <v>0</v>
      </c>
      <c r="T53" s="16">
        <v>0</v>
      </c>
      <c r="U53" s="17">
        <f t="shared" si="0"/>
        <v>0.99999997142857144</v>
      </c>
    </row>
    <row r="54" spans="1:21" ht="13" customHeight="1" x14ac:dyDescent="0.35">
      <c r="A54" s="5" t="s">
        <v>232</v>
      </c>
      <c r="B54" s="5" t="s">
        <v>16</v>
      </c>
      <c r="C54" s="5" t="s">
        <v>233</v>
      </c>
      <c r="D54" s="5" t="s">
        <v>225</v>
      </c>
      <c r="E54" s="5" t="s">
        <v>129</v>
      </c>
      <c r="F54" s="5"/>
      <c r="G54" s="15">
        <v>48000000</v>
      </c>
      <c r="H54" s="16">
        <v>0</v>
      </c>
      <c r="I54" s="16">
        <v>0</v>
      </c>
      <c r="J54" s="16">
        <v>0</v>
      </c>
      <c r="K54" s="15">
        <v>1800000</v>
      </c>
      <c r="L54" s="15">
        <v>46200000</v>
      </c>
      <c r="M54" s="15">
        <v>46200000</v>
      </c>
      <c r="N54" s="16">
        <v>0</v>
      </c>
      <c r="O54" s="15">
        <v>46200000</v>
      </c>
      <c r="P54" s="16">
        <v>0</v>
      </c>
      <c r="Q54" s="15">
        <v>46200000</v>
      </c>
      <c r="R54" s="15">
        <v>46200000</v>
      </c>
      <c r="S54" s="16">
        <v>0</v>
      </c>
      <c r="T54" s="16">
        <v>0</v>
      </c>
      <c r="U54" s="17">
        <f t="shared" si="0"/>
        <v>1</v>
      </c>
    </row>
    <row r="55" spans="1:21" ht="13" customHeight="1" x14ac:dyDescent="0.35">
      <c r="A55" s="5" t="s">
        <v>234</v>
      </c>
      <c r="B55" s="5" t="s">
        <v>16</v>
      </c>
      <c r="C55" s="5" t="s">
        <v>235</v>
      </c>
      <c r="D55" s="5" t="s">
        <v>225</v>
      </c>
      <c r="E55" s="5" t="s">
        <v>129</v>
      </c>
      <c r="F55" s="5"/>
      <c r="G55" s="15">
        <v>73000000</v>
      </c>
      <c r="H55" s="15">
        <v>33050000</v>
      </c>
      <c r="I55" s="16">
        <v>0</v>
      </c>
      <c r="J55" s="16">
        <v>0</v>
      </c>
      <c r="K55" s="16">
        <v>0</v>
      </c>
      <c r="L55" s="15">
        <v>106050000</v>
      </c>
      <c r="M55" s="15">
        <v>105410000</v>
      </c>
      <c r="N55" s="15">
        <v>640000</v>
      </c>
      <c r="O55" s="15">
        <v>105410000</v>
      </c>
      <c r="P55" s="15">
        <v>640000</v>
      </c>
      <c r="Q55" s="15">
        <v>105410000</v>
      </c>
      <c r="R55" s="15">
        <v>100410000</v>
      </c>
      <c r="S55" s="15">
        <v>5000000</v>
      </c>
      <c r="T55" s="16">
        <v>0</v>
      </c>
      <c r="U55" s="17">
        <f t="shared" si="0"/>
        <v>0.99396511079679395</v>
      </c>
    </row>
    <row r="56" spans="1:21" ht="13" customHeight="1" x14ac:dyDescent="0.35">
      <c r="A56" s="5" t="s">
        <v>236</v>
      </c>
      <c r="B56" s="5" t="s">
        <v>16</v>
      </c>
      <c r="C56" s="5" t="s">
        <v>237</v>
      </c>
      <c r="D56" s="5" t="s">
        <v>225</v>
      </c>
      <c r="E56" s="5" t="s">
        <v>129</v>
      </c>
      <c r="F56" s="5"/>
      <c r="G56" s="15">
        <v>10000000</v>
      </c>
      <c r="H56" s="16">
        <v>0</v>
      </c>
      <c r="I56" s="16">
        <v>0</v>
      </c>
      <c r="J56" s="16">
        <v>0</v>
      </c>
      <c r="K56" s="15">
        <v>4699000</v>
      </c>
      <c r="L56" s="15">
        <v>5301000</v>
      </c>
      <c r="M56" s="15">
        <v>5300589</v>
      </c>
      <c r="N56" s="16">
        <v>411</v>
      </c>
      <c r="O56" s="15">
        <v>5300589</v>
      </c>
      <c r="P56" s="16">
        <v>411</v>
      </c>
      <c r="Q56" s="15">
        <v>5300589</v>
      </c>
      <c r="R56" s="15">
        <v>5300589</v>
      </c>
      <c r="S56" s="16">
        <v>0</v>
      </c>
      <c r="T56" s="16">
        <v>0</v>
      </c>
      <c r="U56" s="17">
        <f t="shared" si="0"/>
        <v>0.99992246745896995</v>
      </c>
    </row>
    <row r="57" spans="1:21" ht="13" customHeight="1" x14ac:dyDescent="0.35">
      <c r="A57" s="5" t="s">
        <v>238</v>
      </c>
      <c r="B57" s="5" t="s">
        <v>16</v>
      </c>
      <c r="C57" s="5" t="s">
        <v>239</v>
      </c>
      <c r="D57" s="5" t="s">
        <v>225</v>
      </c>
      <c r="E57" s="5" t="s">
        <v>129</v>
      </c>
      <c r="F57" s="5"/>
      <c r="G57" s="15">
        <v>24000000</v>
      </c>
      <c r="H57" s="15">
        <v>13800000</v>
      </c>
      <c r="I57" s="16">
        <v>0</v>
      </c>
      <c r="J57" s="16">
        <v>0</v>
      </c>
      <c r="K57" s="15">
        <v>1400000</v>
      </c>
      <c r="L57" s="15">
        <v>36400000</v>
      </c>
      <c r="M57" s="15">
        <v>36400000</v>
      </c>
      <c r="N57" s="16">
        <v>0</v>
      </c>
      <c r="O57" s="15">
        <v>36400000</v>
      </c>
      <c r="P57" s="16">
        <v>0</v>
      </c>
      <c r="Q57" s="15">
        <v>36400000</v>
      </c>
      <c r="R57" s="15">
        <v>36400000</v>
      </c>
      <c r="S57" s="16">
        <v>0</v>
      </c>
      <c r="T57" s="16">
        <v>0</v>
      </c>
      <c r="U57" s="17">
        <f t="shared" si="0"/>
        <v>1</v>
      </c>
    </row>
    <row r="58" spans="1:21" ht="13" customHeight="1" x14ac:dyDescent="0.35">
      <c r="A58" s="5" t="s">
        <v>240</v>
      </c>
      <c r="B58" s="5" t="s">
        <v>16</v>
      </c>
      <c r="C58" s="5" t="s">
        <v>241</v>
      </c>
      <c r="D58" s="5" t="s">
        <v>225</v>
      </c>
      <c r="E58" s="5" t="s">
        <v>129</v>
      </c>
      <c r="F58" s="5"/>
      <c r="G58" s="15">
        <v>599082652</v>
      </c>
      <c r="H58" s="15">
        <v>229874545.40000001</v>
      </c>
      <c r="I58" s="16">
        <v>0</v>
      </c>
      <c r="J58" s="15">
        <v>4000000</v>
      </c>
      <c r="K58" s="16">
        <v>0</v>
      </c>
      <c r="L58" s="15">
        <v>832957197.39999998</v>
      </c>
      <c r="M58" s="15">
        <v>795564301.35000002</v>
      </c>
      <c r="N58" s="15">
        <v>37392896.049999997</v>
      </c>
      <c r="O58" s="15">
        <v>795564301.35000002</v>
      </c>
      <c r="P58" s="15">
        <v>37392896.049999997</v>
      </c>
      <c r="Q58" s="15">
        <v>795564301.35000002</v>
      </c>
      <c r="R58" s="15">
        <v>795564301.35000002</v>
      </c>
      <c r="S58" s="16">
        <v>0</v>
      </c>
      <c r="T58" s="16">
        <v>0</v>
      </c>
      <c r="U58" s="17">
        <f t="shared" si="0"/>
        <v>0.95510826226519385</v>
      </c>
    </row>
    <row r="59" spans="1:21" ht="13" customHeight="1" x14ac:dyDescent="0.35">
      <c r="A59" s="5" t="s">
        <v>242</v>
      </c>
      <c r="B59" s="5" t="s">
        <v>16</v>
      </c>
      <c r="C59" s="5" t="s">
        <v>243</v>
      </c>
      <c r="D59" s="5" t="s">
        <v>225</v>
      </c>
      <c r="E59" s="5" t="s">
        <v>129</v>
      </c>
      <c r="F59" s="5"/>
      <c r="G59" s="15">
        <v>156000000</v>
      </c>
      <c r="H59" s="16">
        <v>0</v>
      </c>
      <c r="I59" s="16">
        <v>0</v>
      </c>
      <c r="J59" s="15">
        <v>9000000</v>
      </c>
      <c r="K59" s="15">
        <v>135600000</v>
      </c>
      <c r="L59" s="15">
        <v>29400000</v>
      </c>
      <c r="M59" s="15">
        <v>27446131</v>
      </c>
      <c r="N59" s="15">
        <v>1953869</v>
      </c>
      <c r="O59" s="15">
        <v>27446131</v>
      </c>
      <c r="P59" s="15">
        <v>1953869</v>
      </c>
      <c r="Q59" s="15">
        <v>27446131</v>
      </c>
      <c r="R59" s="15">
        <v>27446131</v>
      </c>
      <c r="S59" s="16">
        <v>0</v>
      </c>
      <c r="T59" s="16">
        <v>0</v>
      </c>
      <c r="U59" s="17">
        <f t="shared" si="0"/>
        <v>0.93354187074829931</v>
      </c>
    </row>
    <row r="60" spans="1:21" ht="13" customHeight="1" x14ac:dyDescent="0.35">
      <c r="A60" s="5" t="s">
        <v>244</v>
      </c>
      <c r="B60" s="5" t="s">
        <v>16</v>
      </c>
      <c r="C60" s="5" t="s">
        <v>245</v>
      </c>
      <c r="D60" s="5" t="s">
        <v>225</v>
      </c>
      <c r="E60" s="5" t="s">
        <v>129</v>
      </c>
      <c r="F60" s="5"/>
      <c r="G60" s="15">
        <v>1300000000</v>
      </c>
      <c r="H60" s="15">
        <v>1070000000</v>
      </c>
      <c r="I60" s="16">
        <v>0</v>
      </c>
      <c r="J60" s="15">
        <v>82800000</v>
      </c>
      <c r="K60" s="16">
        <v>0</v>
      </c>
      <c r="L60" s="15">
        <v>2452800000</v>
      </c>
      <c r="M60" s="15">
        <v>2452779530.1799998</v>
      </c>
      <c r="N60" s="15">
        <v>20469.82</v>
      </c>
      <c r="O60" s="15">
        <v>2452779530.1799998</v>
      </c>
      <c r="P60" s="15">
        <v>20469.82</v>
      </c>
      <c r="Q60" s="15">
        <v>2288824243.1799998</v>
      </c>
      <c r="R60" s="15">
        <v>2074960074.1800001</v>
      </c>
      <c r="S60" s="15">
        <v>213864169</v>
      </c>
      <c r="T60" s="15">
        <v>163955287</v>
      </c>
      <c r="U60" s="17">
        <f t="shared" si="0"/>
        <v>0.9999916545091323</v>
      </c>
    </row>
    <row r="61" spans="1:21" ht="13" customHeight="1" x14ac:dyDescent="0.35">
      <c r="A61" s="5" t="s">
        <v>246</v>
      </c>
      <c r="B61" s="5" t="s">
        <v>16</v>
      </c>
      <c r="C61" s="5" t="s">
        <v>247</v>
      </c>
      <c r="D61" s="5" t="s">
        <v>225</v>
      </c>
      <c r="E61" s="5" t="s">
        <v>129</v>
      </c>
      <c r="F61" s="5"/>
      <c r="G61" s="15">
        <v>3000000</v>
      </c>
      <c r="H61" s="16">
        <v>0</v>
      </c>
      <c r="I61" s="16">
        <v>0</v>
      </c>
      <c r="J61" s="16">
        <v>0</v>
      </c>
      <c r="K61" s="16">
        <v>0</v>
      </c>
      <c r="L61" s="15">
        <v>3000000</v>
      </c>
      <c r="M61" s="15">
        <v>417000</v>
      </c>
      <c r="N61" s="15">
        <v>2583000</v>
      </c>
      <c r="O61" s="15">
        <v>417000</v>
      </c>
      <c r="P61" s="15">
        <v>2583000</v>
      </c>
      <c r="Q61" s="15">
        <v>417000</v>
      </c>
      <c r="R61" s="15">
        <v>417000</v>
      </c>
      <c r="S61" s="16">
        <v>0</v>
      </c>
      <c r="T61" s="16">
        <v>0</v>
      </c>
      <c r="U61" s="17">
        <f t="shared" si="0"/>
        <v>0.13900000000000001</v>
      </c>
    </row>
    <row r="62" spans="1:21" ht="13" customHeight="1" x14ac:dyDescent="0.35">
      <c r="A62" s="5" t="s">
        <v>248</v>
      </c>
      <c r="B62" s="5" t="s">
        <v>16</v>
      </c>
      <c r="C62" s="5" t="s">
        <v>249</v>
      </c>
      <c r="D62" s="5" t="s">
        <v>225</v>
      </c>
      <c r="E62" s="5" t="s">
        <v>129</v>
      </c>
      <c r="F62" s="5"/>
      <c r="G62" s="16">
        <v>0</v>
      </c>
      <c r="H62" s="16">
        <v>0</v>
      </c>
      <c r="I62" s="16">
        <v>0</v>
      </c>
      <c r="J62" s="15">
        <v>18000000</v>
      </c>
      <c r="K62" s="16">
        <v>0</v>
      </c>
      <c r="L62" s="15">
        <v>18000000</v>
      </c>
      <c r="M62" s="15">
        <v>17838248</v>
      </c>
      <c r="N62" s="15">
        <v>161752</v>
      </c>
      <c r="O62" s="15">
        <v>17838248</v>
      </c>
      <c r="P62" s="15">
        <v>161752</v>
      </c>
      <c r="Q62" s="15">
        <v>17838249</v>
      </c>
      <c r="R62" s="15">
        <v>2800000</v>
      </c>
      <c r="S62" s="15">
        <v>15038249</v>
      </c>
      <c r="T62" s="16">
        <v>-1</v>
      </c>
      <c r="U62" s="17">
        <f t="shared" si="0"/>
        <v>0.99101377777777777</v>
      </c>
    </row>
    <row r="63" spans="1:21" ht="13" customHeight="1" x14ac:dyDescent="0.35">
      <c r="A63" s="5" t="s">
        <v>250</v>
      </c>
      <c r="B63" s="5" t="s">
        <v>16</v>
      </c>
      <c r="C63" s="5" t="s">
        <v>251</v>
      </c>
      <c r="D63" s="5" t="s">
        <v>252</v>
      </c>
      <c r="E63" s="5" t="s">
        <v>129</v>
      </c>
      <c r="F63" s="5"/>
      <c r="G63" s="15">
        <v>15000000</v>
      </c>
      <c r="H63" s="16">
        <v>0</v>
      </c>
      <c r="I63" s="16">
        <v>0</v>
      </c>
      <c r="J63" s="16">
        <v>0</v>
      </c>
      <c r="K63" s="16">
        <v>0</v>
      </c>
      <c r="L63" s="15">
        <v>15000000</v>
      </c>
      <c r="M63" s="15">
        <v>3328300</v>
      </c>
      <c r="N63" s="15">
        <v>11671700</v>
      </c>
      <c r="O63" s="15">
        <v>3328300</v>
      </c>
      <c r="P63" s="15">
        <v>11671700</v>
      </c>
      <c r="Q63" s="15">
        <v>3328300</v>
      </c>
      <c r="R63" s="15">
        <v>3328300</v>
      </c>
      <c r="S63" s="16">
        <v>0</v>
      </c>
      <c r="T63" s="16">
        <v>0</v>
      </c>
      <c r="U63" s="17">
        <f t="shared" si="0"/>
        <v>0.22188666666666668</v>
      </c>
    </row>
    <row r="64" spans="1:21" ht="13" customHeight="1" x14ac:dyDescent="0.35">
      <c r="A64" s="5" t="s">
        <v>253</v>
      </c>
      <c r="B64" s="5" t="s">
        <v>16</v>
      </c>
      <c r="C64" s="5" t="s">
        <v>254</v>
      </c>
      <c r="D64" s="5" t="s">
        <v>252</v>
      </c>
      <c r="E64" s="5" t="s">
        <v>129</v>
      </c>
      <c r="F64" s="5"/>
      <c r="G64" s="15">
        <v>4320000</v>
      </c>
      <c r="H64" s="15">
        <v>320000</v>
      </c>
      <c r="I64" s="16">
        <v>0</v>
      </c>
      <c r="J64" s="16">
        <v>0</v>
      </c>
      <c r="K64" s="16">
        <v>0</v>
      </c>
      <c r="L64" s="15">
        <v>4640000</v>
      </c>
      <c r="M64" s="15">
        <v>4640000</v>
      </c>
      <c r="N64" s="16">
        <v>0</v>
      </c>
      <c r="O64" s="15">
        <v>4640000</v>
      </c>
      <c r="P64" s="16">
        <v>0</v>
      </c>
      <c r="Q64" s="15">
        <v>4640000</v>
      </c>
      <c r="R64" s="15">
        <v>2320000</v>
      </c>
      <c r="S64" s="15">
        <v>2320000</v>
      </c>
      <c r="T64" s="16">
        <v>0</v>
      </c>
      <c r="U64" s="17">
        <f t="shared" si="0"/>
        <v>1</v>
      </c>
    </row>
    <row r="65" spans="1:21" ht="13" customHeight="1" x14ac:dyDescent="0.35">
      <c r="A65" s="5" t="s">
        <v>255</v>
      </c>
      <c r="B65" s="5" t="s">
        <v>16</v>
      </c>
      <c r="C65" s="5" t="s">
        <v>256</v>
      </c>
      <c r="D65" s="5" t="s">
        <v>252</v>
      </c>
      <c r="E65" s="5" t="s">
        <v>129</v>
      </c>
      <c r="F65" s="5"/>
      <c r="G65" s="15">
        <v>35500000</v>
      </c>
      <c r="H65" s="16">
        <v>0</v>
      </c>
      <c r="I65" s="16">
        <v>0</v>
      </c>
      <c r="J65" s="16">
        <v>0</v>
      </c>
      <c r="K65" s="16">
        <v>0</v>
      </c>
      <c r="L65" s="15">
        <v>35500000</v>
      </c>
      <c r="M65" s="15">
        <v>33615937</v>
      </c>
      <c r="N65" s="15">
        <v>1884063</v>
      </c>
      <c r="O65" s="15">
        <v>33615937</v>
      </c>
      <c r="P65" s="15">
        <v>1884063</v>
      </c>
      <c r="Q65" s="15">
        <v>33615937</v>
      </c>
      <c r="R65" s="15">
        <v>33615937</v>
      </c>
      <c r="S65" s="16">
        <v>0</v>
      </c>
      <c r="T65" s="16">
        <v>0</v>
      </c>
      <c r="U65" s="17">
        <f t="shared" si="0"/>
        <v>0.94692780281690137</v>
      </c>
    </row>
    <row r="66" spans="1:21" ht="13" customHeight="1" x14ac:dyDescent="0.35">
      <c r="A66" s="5" t="s">
        <v>257</v>
      </c>
      <c r="B66" s="5" t="s">
        <v>16</v>
      </c>
      <c r="C66" s="5" t="s">
        <v>258</v>
      </c>
      <c r="D66" s="5" t="s">
        <v>259</v>
      </c>
      <c r="E66" s="5" t="s">
        <v>129</v>
      </c>
      <c r="F66" s="5"/>
      <c r="G66" s="15">
        <v>10000000</v>
      </c>
      <c r="H66" s="16">
        <v>0</v>
      </c>
      <c r="I66" s="16">
        <v>0</v>
      </c>
      <c r="J66" s="16">
        <v>0</v>
      </c>
      <c r="K66" s="16">
        <v>0</v>
      </c>
      <c r="L66" s="15">
        <v>10000000</v>
      </c>
      <c r="M66" s="15">
        <v>7890712</v>
      </c>
      <c r="N66" s="15">
        <v>2109288</v>
      </c>
      <c r="O66" s="15">
        <v>7890712</v>
      </c>
      <c r="P66" s="15">
        <v>2109288</v>
      </c>
      <c r="Q66" s="15">
        <v>7890712</v>
      </c>
      <c r="R66" s="15">
        <v>7890712</v>
      </c>
      <c r="S66" s="16">
        <v>0</v>
      </c>
      <c r="T66" s="16">
        <v>0</v>
      </c>
      <c r="U66" s="17">
        <f t="shared" si="0"/>
        <v>0.78907119999999997</v>
      </c>
    </row>
    <row r="67" spans="1:21" s="10" customFormat="1" ht="13" customHeight="1" x14ac:dyDescent="0.35">
      <c r="A67" s="5"/>
      <c r="B67" s="5" t="s">
        <v>16</v>
      </c>
      <c r="C67" s="11" t="s">
        <v>260</v>
      </c>
      <c r="D67" s="11" t="s">
        <v>35</v>
      </c>
      <c r="E67" s="11"/>
      <c r="F67" s="11"/>
      <c r="G67" s="12">
        <v>101811500</v>
      </c>
      <c r="H67" s="13">
        <v>0</v>
      </c>
      <c r="I67" s="13">
        <v>0</v>
      </c>
      <c r="J67" s="12">
        <v>3500000</v>
      </c>
      <c r="K67" s="12">
        <v>20000000</v>
      </c>
      <c r="L67" s="12">
        <v>85311500</v>
      </c>
      <c r="M67" s="12">
        <v>74902652</v>
      </c>
      <c r="N67" s="12">
        <v>10408848</v>
      </c>
      <c r="O67" s="12">
        <v>74902652</v>
      </c>
      <c r="P67" s="12">
        <v>10408848</v>
      </c>
      <c r="Q67" s="12">
        <v>74902652</v>
      </c>
      <c r="R67" s="12">
        <v>74902652</v>
      </c>
      <c r="S67" s="13">
        <v>0</v>
      </c>
      <c r="T67" s="13">
        <v>0</v>
      </c>
      <c r="U67" s="14">
        <f t="shared" si="0"/>
        <v>0.87799009512199411</v>
      </c>
    </row>
    <row r="68" spans="1:21" s="10" customFormat="1" ht="13" customHeight="1" x14ac:dyDescent="0.35">
      <c r="A68" s="5"/>
      <c r="B68" s="5" t="s">
        <v>16</v>
      </c>
      <c r="C68" s="11" t="s">
        <v>261</v>
      </c>
      <c r="D68" s="11" t="s">
        <v>262</v>
      </c>
      <c r="E68" s="11"/>
      <c r="F68" s="11"/>
      <c r="G68" s="12">
        <v>20050000</v>
      </c>
      <c r="H68" s="13">
        <v>0</v>
      </c>
      <c r="I68" s="13">
        <v>0</v>
      </c>
      <c r="J68" s="12">
        <v>3500000</v>
      </c>
      <c r="K68" s="13">
        <v>0</v>
      </c>
      <c r="L68" s="12">
        <v>23550000</v>
      </c>
      <c r="M68" s="12">
        <v>18394400</v>
      </c>
      <c r="N68" s="12">
        <v>5155600</v>
      </c>
      <c r="O68" s="12">
        <v>18394400</v>
      </c>
      <c r="P68" s="12">
        <v>5155600</v>
      </c>
      <c r="Q68" s="12">
        <v>18394400</v>
      </c>
      <c r="R68" s="12">
        <v>18394400</v>
      </c>
      <c r="S68" s="13">
        <v>0</v>
      </c>
      <c r="T68" s="13">
        <v>0</v>
      </c>
      <c r="U68" s="14">
        <f t="shared" si="0"/>
        <v>0.78107855626326961</v>
      </c>
    </row>
    <row r="69" spans="1:21" s="10" customFormat="1" ht="22.5" customHeight="1" x14ac:dyDescent="0.35">
      <c r="A69" s="5"/>
      <c r="B69" s="5" t="s">
        <v>16</v>
      </c>
      <c r="C69" s="11" t="s">
        <v>263</v>
      </c>
      <c r="D69" s="11" t="s">
        <v>264</v>
      </c>
      <c r="E69" s="11"/>
      <c r="F69" s="11"/>
      <c r="G69" s="12">
        <v>20050000</v>
      </c>
      <c r="H69" s="13">
        <v>0</v>
      </c>
      <c r="I69" s="13">
        <v>0</v>
      </c>
      <c r="J69" s="12">
        <v>3500000</v>
      </c>
      <c r="K69" s="13">
        <v>0</v>
      </c>
      <c r="L69" s="12">
        <v>23550000</v>
      </c>
      <c r="M69" s="12">
        <v>18394400</v>
      </c>
      <c r="N69" s="12">
        <v>5155600</v>
      </c>
      <c r="O69" s="12">
        <v>18394400</v>
      </c>
      <c r="P69" s="12">
        <v>5155600</v>
      </c>
      <c r="Q69" s="12">
        <v>18394400</v>
      </c>
      <c r="R69" s="12">
        <v>18394400</v>
      </c>
      <c r="S69" s="13">
        <v>0</v>
      </c>
      <c r="T69" s="13">
        <v>0</v>
      </c>
      <c r="U69" s="14">
        <f t="shared" si="0"/>
        <v>0.78107855626326961</v>
      </c>
    </row>
    <row r="70" spans="1:21" ht="13" customHeight="1" x14ac:dyDescent="0.35">
      <c r="A70" s="5" t="s">
        <v>265</v>
      </c>
      <c r="B70" s="5" t="s">
        <v>16</v>
      </c>
      <c r="C70" s="5" t="s">
        <v>266</v>
      </c>
      <c r="D70" s="5" t="s">
        <v>267</v>
      </c>
      <c r="E70" s="5" t="s">
        <v>129</v>
      </c>
      <c r="F70" s="5"/>
      <c r="G70" s="15">
        <v>20050000</v>
      </c>
      <c r="H70" s="16">
        <v>0</v>
      </c>
      <c r="I70" s="16">
        <v>0</v>
      </c>
      <c r="J70" s="15">
        <v>3500000</v>
      </c>
      <c r="K70" s="16">
        <v>0</v>
      </c>
      <c r="L70" s="15">
        <v>23550000</v>
      </c>
      <c r="M70" s="15">
        <v>18394400</v>
      </c>
      <c r="N70" s="15">
        <v>5155600</v>
      </c>
      <c r="O70" s="15">
        <v>18394400</v>
      </c>
      <c r="P70" s="15">
        <v>5155600</v>
      </c>
      <c r="Q70" s="15">
        <v>18394400</v>
      </c>
      <c r="R70" s="15">
        <v>18394400</v>
      </c>
      <c r="S70" s="16">
        <v>0</v>
      </c>
      <c r="T70" s="16">
        <v>0</v>
      </c>
      <c r="U70" s="17">
        <f t="shared" si="0"/>
        <v>0.78107855626326961</v>
      </c>
    </row>
    <row r="71" spans="1:21" s="10" customFormat="1" ht="13" customHeight="1" x14ac:dyDescent="0.35">
      <c r="A71" s="5"/>
      <c r="B71" s="5" t="s">
        <v>16</v>
      </c>
      <c r="C71" s="11" t="s">
        <v>268</v>
      </c>
      <c r="D71" s="11" t="s">
        <v>269</v>
      </c>
      <c r="E71" s="11"/>
      <c r="F71" s="11"/>
      <c r="G71" s="12">
        <v>81761500</v>
      </c>
      <c r="H71" s="13">
        <v>0</v>
      </c>
      <c r="I71" s="13">
        <v>0</v>
      </c>
      <c r="J71" s="13">
        <v>0</v>
      </c>
      <c r="K71" s="12">
        <v>20000000</v>
      </c>
      <c r="L71" s="12">
        <v>61761500</v>
      </c>
      <c r="M71" s="12">
        <v>56508252</v>
      </c>
      <c r="N71" s="12">
        <v>5253248</v>
      </c>
      <c r="O71" s="12">
        <v>56508252</v>
      </c>
      <c r="P71" s="12">
        <v>5253248</v>
      </c>
      <c r="Q71" s="12">
        <v>56508252</v>
      </c>
      <c r="R71" s="12">
        <v>56508252</v>
      </c>
      <c r="S71" s="13">
        <v>0</v>
      </c>
      <c r="T71" s="13">
        <v>0</v>
      </c>
      <c r="U71" s="14">
        <f t="shared" ref="U71:U134" si="1">O71/L71</f>
        <v>0.91494299846992055</v>
      </c>
    </row>
    <row r="72" spans="1:21" s="10" customFormat="1" ht="13" customHeight="1" x14ac:dyDescent="0.35">
      <c r="A72" s="5"/>
      <c r="B72" s="5" t="s">
        <v>16</v>
      </c>
      <c r="C72" s="11" t="s">
        <v>270</v>
      </c>
      <c r="D72" s="11" t="s">
        <v>271</v>
      </c>
      <c r="E72" s="11"/>
      <c r="F72" s="11"/>
      <c r="G72" s="12">
        <v>81761500</v>
      </c>
      <c r="H72" s="13">
        <v>0</v>
      </c>
      <c r="I72" s="13">
        <v>0</v>
      </c>
      <c r="J72" s="13">
        <v>0</v>
      </c>
      <c r="K72" s="12">
        <v>20000000</v>
      </c>
      <c r="L72" s="12">
        <v>61761500</v>
      </c>
      <c r="M72" s="12">
        <v>56508252</v>
      </c>
      <c r="N72" s="12">
        <v>5253248</v>
      </c>
      <c r="O72" s="12">
        <v>56508252</v>
      </c>
      <c r="P72" s="12">
        <v>5253248</v>
      </c>
      <c r="Q72" s="12">
        <v>56508252</v>
      </c>
      <c r="R72" s="12">
        <v>56508252</v>
      </c>
      <c r="S72" s="13">
        <v>0</v>
      </c>
      <c r="T72" s="13">
        <v>0</v>
      </c>
      <c r="U72" s="14">
        <f t="shared" si="1"/>
        <v>0.91494299846992055</v>
      </c>
    </row>
    <row r="73" spans="1:21" ht="13" customHeight="1" x14ac:dyDescent="0.35">
      <c r="A73" s="5" t="s">
        <v>272</v>
      </c>
      <c r="B73" s="5" t="s">
        <v>16</v>
      </c>
      <c r="C73" s="5" t="s">
        <v>273</v>
      </c>
      <c r="D73" s="5" t="s">
        <v>274</v>
      </c>
      <c r="E73" s="5" t="s">
        <v>129</v>
      </c>
      <c r="F73" s="5"/>
      <c r="G73" s="15">
        <v>81761500</v>
      </c>
      <c r="H73" s="16">
        <v>0</v>
      </c>
      <c r="I73" s="16">
        <v>0</v>
      </c>
      <c r="J73" s="16">
        <v>0</v>
      </c>
      <c r="K73" s="15">
        <v>20000000</v>
      </c>
      <c r="L73" s="15">
        <v>61761500</v>
      </c>
      <c r="M73" s="15">
        <v>56508252</v>
      </c>
      <c r="N73" s="15">
        <v>5253248</v>
      </c>
      <c r="O73" s="15">
        <v>56508252</v>
      </c>
      <c r="P73" s="15">
        <v>5253248</v>
      </c>
      <c r="Q73" s="15">
        <v>56508252</v>
      </c>
      <c r="R73" s="15">
        <v>56508252</v>
      </c>
      <c r="S73" s="16">
        <v>0</v>
      </c>
      <c r="T73" s="16">
        <v>0</v>
      </c>
      <c r="U73" s="17">
        <f t="shared" si="1"/>
        <v>0.91494299846992055</v>
      </c>
    </row>
    <row r="74" spans="1:21" s="10" customFormat="1" ht="22" customHeight="1" x14ac:dyDescent="0.35">
      <c r="A74" s="5"/>
      <c r="B74" s="5" t="s">
        <v>16</v>
      </c>
      <c r="C74" s="11" t="s">
        <v>275</v>
      </c>
      <c r="D74" s="11" t="s">
        <v>276</v>
      </c>
      <c r="E74" s="11"/>
      <c r="F74" s="11"/>
      <c r="G74" s="12">
        <v>35000000</v>
      </c>
      <c r="H74" s="12">
        <v>30861101</v>
      </c>
      <c r="I74" s="13">
        <v>0</v>
      </c>
      <c r="J74" s="13">
        <v>0</v>
      </c>
      <c r="K74" s="13">
        <v>0</v>
      </c>
      <c r="L74" s="12">
        <v>65861101</v>
      </c>
      <c r="M74" s="12">
        <v>65861101</v>
      </c>
      <c r="N74" s="13">
        <v>0</v>
      </c>
      <c r="O74" s="12">
        <v>65861101</v>
      </c>
      <c r="P74" s="13">
        <v>0</v>
      </c>
      <c r="Q74" s="12">
        <v>65861101</v>
      </c>
      <c r="R74" s="12">
        <v>65861101</v>
      </c>
      <c r="S74" s="13">
        <v>0</v>
      </c>
      <c r="T74" s="13">
        <v>0</v>
      </c>
      <c r="U74" s="14">
        <f t="shared" si="1"/>
        <v>1</v>
      </c>
    </row>
    <row r="75" spans="1:21" s="10" customFormat="1" ht="13" customHeight="1" x14ac:dyDescent="0.35">
      <c r="A75" s="5"/>
      <c r="B75" s="5" t="s">
        <v>16</v>
      </c>
      <c r="C75" s="11" t="s">
        <v>277</v>
      </c>
      <c r="D75" s="11" t="s">
        <v>278</v>
      </c>
      <c r="E75" s="11"/>
      <c r="F75" s="11"/>
      <c r="G75" s="12">
        <v>35000000</v>
      </c>
      <c r="H75" s="12">
        <v>30861101</v>
      </c>
      <c r="I75" s="13">
        <v>0</v>
      </c>
      <c r="J75" s="13">
        <v>0</v>
      </c>
      <c r="K75" s="13">
        <v>0</v>
      </c>
      <c r="L75" s="12">
        <v>65861101</v>
      </c>
      <c r="M75" s="12">
        <v>65861101</v>
      </c>
      <c r="N75" s="13">
        <v>0</v>
      </c>
      <c r="O75" s="12">
        <v>65861101</v>
      </c>
      <c r="P75" s="13">
        <v>0</v>
      </c>
      <c r="Q75" s="12">
        <v>65861101</v>
      </c>
      <c r="R75" s="12">
        <v>65861101</v>
      </c>
      <c r="S75" s="13">
        <v>0</v>
      </c>
      <c r="T75" s="13">
        <v>0</v>
      </c>
      <c r="U75" s="14">
        <f t="shared" si="1"/>
        <v>1</v>
      </c>
    </row>
    <row r="76" spans="1:21" ht="13" customHeight="1" x14ac:dyDescent="0.35">
      <c r="A76" s="5" t="s">
        <v>279</v>
      </c>
      <c r="B76" s="5" t="s">
        <v>16</v>
      </c>
      <c r="C76" s="5" t="s">
        <v>280</v>
      </c>
      <c r="D76" s="5" t="s">
        <v>281</v>
      </c>
      <c r="E76" s="5" t="s">
        <v>129</v>
      </c>
      <c r="F76" s="5"/>
      <c r="G76" s="15">
        <v>35000000</v>
      </c>
      <c r="H76" s="15">
        <v>30861101</v>
      </c>
      <c r="I76" s="16">
        <v>0</v>
      </c>
      <c r="J76" s="16">
        <v>0</v>
      </c>
      <c r="K76" s="16">
        <v>0</v>
      </c>
      <c r="L76" s="15">
        <v>65861101</v>
      </c>
      <c r="M76" s="15">
        <v>65861101</v>
      </c>
      <c r="N76" s="16">
        <v>0</v>
      </c>
      <c r="O76" s="15">
        <v>65861101</v>
      </c>
      <c r="P76" s="16">
        <v>0</v>
      </c>
      <c r="Q76" s="15">
        <v>65861101</v>
      </c>
      <c r="R76" s="15">
        <v>65861101</v>
      </c>
      <c r="S76" s="16">
        <v>0</v>
      </c>
      <c r="T76" s="16">
        <v>0</v>
      </c>
      <c r="U76" s="17">
        <f t="shared" si="1"/>
        <v>1</v>
      </c>
    </row>
    <row r="77" spans="1:21" s="10" customFormat="1" ht="13" customHeight="1" x14ac:dyDescent="0.35">
      <c r="A77" s="5"/>
      <c r="B77" s="5" t="s">
        <v>16</v>
      </c>
      <c r="C77" s="6" t="s">
        <v>282</v>
      </c>
      <c r="D77" s="6" t="s">
        <v>283</v>
      </c>
      <c r="E77" s="6"/>
      <c r="F77" s="6"/>
      <c r="G77" s="7">
        <v>7995502723</v>
      </c>
      <c r="H77" s="7">
        <v>6165276113.4799995</v>
      </c>
      <c r="I77" s="8">
        <v>0</v>
      </c>
      <c r="J77" s="7">
        <v>2276095976.9299998</v>
      </c>
      <c r="K77" s="7">
        <v>2276095976.9299998</v>
      </c>
      <c r="L77" s="7">
        <v>14160778836.48</v>
      </c>
      <c r="M77" s="7">
        <v>12270150727.120001</v>
      </c>
      <c r="N77" s="7">
        <v>1890628109.3599999</v>
      </c>
      <c r="O77" s="7">
        <v>12270150727.120001</v>
      </c>
      <c r="P77" s="7">
        <v>1890628109.3599999</v>
      </c>
      <c r="Q77" s="7">
        <v>11637223308.48</v>
      </c>
      <c r="R77" s="7">
        <v>10810156001.48</v>
      </c>
      <c r="S77" s="7">
        <v>827067307</v>
      </c>
      <c r="T77" s="7">
        <v>632927418.63999999</v>
      </c>
      <c r="U77" s="9">
        <f t="shared" si="1"/>
        <v>0.86648840920461978</v>
      </c>
    </row>
    <row r="78" spans="1:21" s="10" customFormat="1" ht="13" customHeight="1" x14ac:dyDescent="0.35">
      <c r="A78" s="5"/>
      <c r="B78" s="5" t="s">
        <v>16</v>
      </c>
      <c r="C78" s="11" t="s">
        <v>284</v>
      </c>
      <c r="D78" s="11" t="s">
        <v>181</v>
      </c>
      <c r="E78" s="11"/>
      <c r="F78" s="11"/>
      <c r="G78" s="12">
        <v>7995502723</v>
      </c>
      <c r="H78" s="12">
        <v>6165276113.4799995</v>
      </c>
      <c r="I78" s="13">
        <v>0</v>
      </c>
      <c r="J78" s="12">
        <v>2276095976.9299998</v>
      </c>
      <c r="K78" s="12">
        <v>2276095976.9299998</v>
      </c>
      <c r="L78" s="12">
        <v>14160778836.48</v>
      </c>
      <c r="M78" s="12">
        <v>12270150727.120001</v>
      </c>
      <c r="N78" s="12">
        <v>1890628109.3599999</v>
      </c>
      <c r="O78" s="12">
        <v>12270150727.120001</v>
      </c>
      <c r="P78" s="12">
        <v>1890628109.3599999</v>
      </c>
      <c r="Q78" s="12">
        <v>11637223308.48</v>
      </c>
      <c r="R78" s="12">
        <v>10810156001.48</v>
      </c>
      <c r="S78" s="12">
        <v>827067307</v>
      </c>
      <c r="T78" s="12">
        <v>632927418.63999999</v>
      </c>
      <c r="U78" s="14">
        <f t="shared" si="1"/>
        <v>0.86648840920461978</v>
      </c>
    </row>
    <row r="79" spans="1:21" s="10" customFormat="1" ht="13" customHeight="1" x14ac:dyDescent="0.35">
      <c r="A79" s="5"/>
      <c r="B79" s="5" t="s">
        <v>16</v>
      </c>
      <c r="C79" s="11" t="s">
        <v>285</v>
      </c>
      <c r="D79" s="11" t="s">
        <v>183</v>
      </c>
      <c r="E79" s="11"/>
      <c r="F79" s="11"/>
      <c r="G79" s="12">
        <v>65000000</v>
      </c>
      <c r="H79" s="13">
        <v>0</v>
      </c>
      <c r="I79" s="13">
        <v>0</v>
      </c>
      <c r="J79" s="12">
        <v>384433333.32999998</v>
      </c>
      <c r="K79" s="12">
        <v>13000000</v>
      </c>
      <c r="L79" s="12">
        <v>436433333.32999998</v>
      </c>
      <c r="M79" s="12">
        <v>371910059.02999997</v>
      </c>
      <c r="N79" s="12">
        <v>64523274.299999997</v>
      </c>
      <c r="O79" s="12">
        <v>371910059.02999997</v>
      </c>
      <c r="P79" s="12">
        <v>64523274.299999997</v>
      </c>
      <c r="Q79" s="12">
        <v>371910059.02999997</v>
      </c>
      <c r="R79" s="12">
        <v>371910059.02999997</v>
      </c>
      <c r="S79" s="13">
        <v>0</v>
      </c>
      <c r="T79" s="13">
        <v>0</v>
      </c>
      <c r="U79" s="14">
        <f t="shared" si="1"/>
        <v>0.85215777674980642</v>
      </c>
    </row>
    <row r="80" spans="1:21" s="10" customFormat="1" ht="13" customHeight="1" x14ac:dyDescent="0.35">
      <c r="A80" s="5"/>
      <c r="B80" s="5" t="s">
        <v>16</v>
      </c>
      <c r="C80" s="11" t="s">
        <v>286</v>
      </c>
      <c r="D80" s="11" t="s">
        <v>185</v>
      </c>
      <c r="E80" s="11"/>
      <c r="F80" s="11"/>
      <c r="G80" s="12">
        <v>65000000</v>
      </c>
      <c r="H80" s="13">
        <v>0</v>
      </c>
      <c r="I80" s="13">
        <v>0</v>
      </c>
      <c r="J80" s="12">
        <v>384433333.32999998</v>
      </c>
      <c r="K80" s="12">
        <v>13000000</v>
      </c>
      <c r="L80" s="12">
        <v>436433333.32999998</v>
      </c>
      <c r="M80" s="12">
        <v>371910059.02999997</v>
      </c>
      <c r="N80" s="12">
        <v>64523274.299999997</v>
      </c>
      <c r="O80" s="12">
        <v>371910059.02999997</v>
      </c>
      <c r="P80" s="12">
        <v>64523274.299999997</v>
      </c>
      <c r="Q80" s="12">
        <v>371910059.02999997</v>
      </c>
      <c r="R80" s="12">
        <v>371910059.02999997</v>
      </c>
      <c r="S80" s="13">
        <v>0</v>
      </c>
      <c r="T80" s="13">
        <v>0</v>
      </c>
      <c r="U80" s="14">
        <f t="shared" si="1"/>
        <v>0.85215777674980642</v>
      </c>
    </row>
    <row r="81" spans="1:21" s="10" customFormat="1" ht="13" customHeight="1" x14ac:dyDescent="0.35">
      <c r="A81" s="5"/>
      <c r="B81" s="5" t="s">
        <v>16</v>
      </c>
      <c r="C81" s="11" t="s">
        <v>287</v>
      </c>
      <c r="D81" s="11" t="s">
        <v>187</v>
      </c>
      <c r="E81" s="11"/>
      <c r="F81" s="11"/>
      <c r="G81" s="12">
        <v>65000000</v>
      </c>
      <c r="H81" s="13">
        <v>0</v>
      </c>
      <c r="I81" s="13">
        <v>0</v>
      </c>
      <c r="J81" s="12">
        <v>364433333.32999998</v>
      </c>
      <c r="K81" s="12">
        <v>13000000</v>
      </c>
      <c r="L81" s="12">
        <v>416433333.32999998</v>
      </c>
      <c r="M81" s="12">
        <v>352715359.02999997</v>
      </c>
      <c r="N81" s="12">
        <v>63717974.299999997</v>
      </c>
      <c r="O81" s="12">
        <v>352715359.02999997</v>
      </c>
      <c r="P81" s="12">
        <v>63717974.299999997</v>
      </c>
      <c r="Q81" s="12">
        <v>352715359.02999997</v>
      </c>
      <c r="R81" s="12">
        <v>352715359.02999997</v>
      </c>
      <c r="S81" s="13">
        <v>0</v>
      </c>
      <c r="T81" s="13">
        <v>0</v>
      </c>
      <c r="U81" s="14">
        <f t="shared" si="1"/>
        <v>0.84699117673774904</v>
      </c>
    </row>
    <row r="82" spans="1:21" s="10" customFormat="1" ht="13" customHeight="1" x14ac:dyDescent="0.35">
      <c r="A82" s="5"/>
      <c r="B82" s="5" t="s">
        <v>16</v>
      </c>
      <c r="C82" s="11" t="s">
        <v>288</v>
      </c>
      <c r="D82" s="11" t="s">
        <v>289</v>
      </c>
      <c r="E82" s="11"/>
      <c r="F82" s="11"/>
      <c r="G82" s="13">
        <v>0</v>
      </c>
      <c r="H82" s="13">
        <v>0</v>
      </c>
      <c r="I82" s="13">
        <v>0</v>
      </c>
      <c r="J82" s="12">
        <v>239433333.33000001</v>
      </c>
      <c r="K82" s="12">
        <v>13000000</v>
      </c>
      <c r="L82" s="12">
        <v>226433333.33000001</v>
      </c>
      <c r="M82" s="12">
        <v>222608250</v>
      </c>
      <c r="N82" s="12">
        <v>3825083.33</v>
      </c>
      <c r="O82" s="12">
        <v>222608250</v>
      </c>
      <c r="P82" s="12">
        <v>3825083.33</v>
      </c>
      <c r="Q82" s="12">
        <v>222608250</v>
      </c>
      <c r="R82" s="12">
        <v>222608250</v>
      </c>
      <c r="S82" s="13">
        <v>0</v>
      </c>
      <c r="T82" s="13">
        <v>0</v>
      </c>
      <c r="U82" s="14">
        <f t="shared" si="1"/>
        <v>0.9831072427643619</v>
      </c>
    </row>
    <row r="83" spans="1:21" ht="21.5" customHeight="1" x14ac:dyDescent="0.35">
      <c r="A83" s="5" t="s">
        <v>290</v>
      </c>
      <c r="B83" s="5" t="s">
        <v>16</v>
      </c>
      <c r="C83" s="5" t="s">
        <v>291</v>
      </c>
      <c r="D83" s="5" t="s">
        <v>292</v>
      </c>
      <c r="E83" s="5" t="s">
        <v>293</v>
      </c>
      <c r="F83" s="5" t="s">
        <v>294</v>
      </c>
      <c r="G83" s="16">
        <v>0</v>
      </c>
      <c r="H83" s="16">
        <v>0</v>
      </c>
      <c r="I83" s="16">
        <v>0</v>
      </c>
      <c r="J83" s="15">
        <v>60000000</v>
      </c>
      <c r="K83" s="16">
        <v>0</v>
      </c>
      <c r="L83" s="15">
        <v>60000000</v>
      </c>
      <c r="M83" s="15">
        <v>58948500</v>
      </c>
      <c r="N83" s="15">
        <v>1051500</v>
      </c>
      <c r="O83" s="15">
        <v>58948500</v>
      </c>
      <c r="P83" s="15">
        <v>1051500</v>
      </c>
      <c r="Q83" s="15">
        <v>58948500</v>
      </c>
      <c r="R83" s="15">
        <v>58948500</v>
      </c>
      <c r="S83" s="16">
        <v>0</v>
      </c>
      <c r="T83" s="16">
        <v>0</v>
      </c>
      <c r="U83" s="17">
        <f t="shared" si="1"/>
        <v>0.98247499999999999</v>
      </c>
    </row>
    <row r="84" spans="1:21" ht="21.5" customHeight="1" x14ac:dyDescent="0.35">
      <c r="A84" s="5" t="s">
        <v>295</v>
      </c>
      <c r="B84" s="5" t="s">
        <v>16</v>
      </c>
      <c r="C84" s="5" t="s">
        <v>291</v>
      </c>
      <c r="D84" s="5" t="s">
        <v>292</v>
      </c>
      <c r="E84" s="5" t="s">
        <v>129</v>
      </c>
      <c r="F84" s="5" t="s">
        <v>294</v>
      </c>
      <c r="G84" s="16">
        <v>0</v>
      </c>
      <c r="H84" s="16">
        <v>0</v>
      </c>
      <c r="I84" s="16">
        <v>0</v>
      </c>
      <c r="J84" s="15">
        <v>40000000</v>
      </c>
      <c r="K84" s="16">
        <v>0</v>
      </c>
      <c r="L84" s="15">
        <v>40000000</v>
      </c>
      <c r="M84" s="15">
        <v>40000000</v>
      </c>
      <c r="N84" s="16">
        <v>0</v>
      </c>
      <c r="O84" s="15">
        <v>40000000</v>
      </c>
      <c r="P84" s="16">
        <v>0</v>
      </c>
      <c r="Q84" s="15">
        <v>40000000</v>
      </c>
      <c r="R84" s="15">
        <v>40000000</v>
      </c>
      <c r="S84" s="16">
        <v>0</v>
      </c>
      <c r="T84" s="16">
        <v>0</v>
      </c>
      <c r="U84" s="17">
        <f t="shared" si="1"/>
        <v>1</v>
      </c>
    </row>
    <row r="85" spans="1:21" ht="13" customHeight="1" x14ac:dyDescent="0.35">
      <c r="A85" s="5" t="s">
        <v>296</v>
      </c>
      <c r="B85" s="5" t="s">
        <v>16</v>
      </c>
      <c r="C85" s="5" t="s">
        <v>297</v>
      </c>
      <c r="D85" s="5" t="s">
        <v>298</v>
      </c>
      <c r="E85" s="5" t="s">
        <v>129</v>
      </c>
      <c r="F85" s="5" t="s">
        <v>294</v>
      </c>
      <c r="G85" s="16">
        <v>0</v>
      </c>
      <c r="H85" s="16">
        <v>0</v>
      </c>
      <c r="I85" s="16">
        <v>0</v>
      </c>
      <c r="J85" s="15">
        <v>139433333.33000001</v>
      </c>
      <c r="K85" s="15">
        <v>13000000</v>
      </c>
      <c r="L85" s="15">
        <v>126433333.33</v>
      </c>
      <c r="M85" s="15">
        <v>123659750</v>
      </c>
      <c r="N85" s="15">
        <v>2773583.33</v>
      </c>
      <c r="O85" s="15">
        <v>123659750</v>
      </c>
      <c r="P85" s="15">
        <v>2773583.33</v>
      </c>
      <c r="Q85" s="15">
        <v>123659750</v>
      </c>
      <c r="R85" s="15">
        <v>123659750</v>
      </c>
      <c r="S85" s="16">
        <v>0</v>
      </c>
      <c r="T85" s="16">
        <v>0</v>
      </c>
      <c r="U85" s="17">
        <f t="shared" si="1"/>
        <v>0.97806287901339473</v>
      </c>
    </row>
    <row r="86" spans="1:21" s="10" customFormat="1" ht="22.5" customHeight="1" x14ac:dyDescent="0.35">
      <c r="A86" s="5"/>
      <c r="B86" s="5" t="s">
        <v>16</v>
      </c>
      <c r="C86" s="11" t="s">
        <v>299</v>
      </c>
      <c r="D86" s="11" t="s">
        <v>189</v>
      </c>
      <c r="E86" s="11"/>
      <c r="F86" s="11"/>
      <c r="G86" s="12">
        <v>15000000</v>
      </c>
      <c r="H86" s="13">
        <v>0</v>
      </c>
      <c r="I86" s="13">
        <v>0</v>
      </c>
      <c r="J86" s="12">
        <v>45000000</v>
      </c>
      <c r="K86" s="13">
        <v>0</v>
      </c>
      <c r="L86" s="12">
        <v>60000000</v>
      </c>
      <c r="M86" s="12">
        <v>55135674.030000001</v>
      </c>
      <c r="N86" s="12">
        <v>4864325.97</v>
      </c>
      <c r="O86" s="12">
        <v>55135674.030000001</v>
      </c>
      <c r="P86" s="12">
        <v>4864325.97</v>
      </c>
      <c r="Q86" s="12">
        <v>55135674.030000001</v>
      </c>
      <c r="R86" s="12">
        <v>55135674.030000001</v>
      </c>
      <c r="S86" s="13">
        <v>0</v>
      </c>
      <c r="T86" s="13">
        <v>0</v>
      </c>
      <c r="U86" s="14">
        <f t="shared" si="1"/>
        <v>0.91892790050000006</v>
      </c>
    </row>
    <row r="87" spans="1:21" ht="13" customHeight="1" x14ac:dyDescent="0.35">
      <c r="A87" s="5" t="s">
        <v>300</v>
      </c>
      <c r="B87" s="5" t="s">
        <v>16</v>
      </c>
      <c r="C87" s="5" t="s">
        <v>301</v>
      </c>
      <c r="D87" s="5" t="s">
        <v>192</v>
      </c>
      <c r="E87" s="5" t="s">
        <v>129</v>
      </c>
      <c r="F87" s="5" t="s">
        <v>302</v>
      </c>
      <c r="G87" s="15">
        <v>15000000</v>
      </c>
      <c r="H87" s="16">
        <v>0</v>
      </c>
      <c r="I87" s="16">
        <v>0</v>
      </c>
      <c r="J87" s="16">
        <v>0</v>
      </c>
      <c r="K87" s="16">
        <v>0</v>
      </c>
      <c r="L87" s="15">
        <v>15000000</v>
      </c>
      <c r="M87" s="15">
        <v>14999747.029999999</v>
      </c>
      <c r="N87" s="16">
        <v>252.97</v>
      </c>
      <c r="O87" s="15">
        <v>14999747.029999999</v>
      </c>
      <c r="P87" s="16">
        <v>252.97</v>
      </c>
      <c r="Q87" s="15">
        <v>14999747.029999999</v>
      </c>
      <c r="R87" s="15">
        <v>14999747.029999999</v>
      </c>
      <c r="S87" s="16">
        <v>0</v>
      </c>
      <c r="T87" s="16">
        <v>0</v>
      </c>
      <c r="U87" s="17">
        <f t="shared" si="1"/>
        <v>0.99998313533333327</v>
      </c>
    </row>
    <row r="88" spans="1:21" ht="13" customHeight="1" x14ac:dyDescent="0.35">
      <c r="A88" s="5" t="s">
        <v>303</v>
      </c>
      <c r="B88" s="5" t="s">
        <v>16</v>
      </c>
      <c r="C88" s="5" t="s">
        <v>304</v>
      </c>
      <c r="D88" s="5" t="s">
        <v>192</v>
      </c>
      <c r="E88" s="5" t="s">
        <v>129</v>
      </c>
      <c r="F88" s="5" t="s">
        <v>294</v>
      </c>
      <c r="G88" s="16">
        <v>0</v>
      </c>
      <c r="H88" s="16">
        <v>0</v>
      </c>
      <c r="I88" s="16">
        <v>0</v>
      </c>
      <c r="J88" s="15">
        <v>30000000</v>
      </c>
      <c r="K88" s="16">
        <v>0</v>
      </c>
      <c r="L88" s="15">
        <v>30000000</v>
      </c>
      <c r="M88" s="15">
        <v>25940887</v>
      </c>
      <c r="N88" s="15">
        <v>4059113</v>
      </c>
      <c r="O88" s="15">
        <v>25940887</v>
      </c>
      <c r="P88" s="15">
        <v>4059113</v>
      </c>
      <c r="Q88" s="15">
        <v>25940887</v>
      </c>
      <c r="R88" s="15">
        <v>25940887</v>
      </c>
      <c r="S88" s="16">
        <v>0</v>
      </c>
      <c r="T88" s="16">
        <v>0</v>
      </c>
      <c r="U88" s="17">
        <f t="shared" si="1"/>
        <v>0.86469623333333334</v>
      </c>
    </row>
    <row r="89" spans="1:21" ht="13" customHeight="1" x14ac:dyDescent="0.35">
      <c r="A89" s="5" t="s">
        <v>305</v>
      </c>
      <c r="B89" s="5" t="s">
        <v>16</v>
      </c>
      <c r="C89" s="5" t="s">
        <v>306</v>
      </c>
      <c r="D89" s="5" t="s">
        <v>192</v>
      </c>
      <c r="E89" s="5" t="s">
        <v>129</v>
      </c>
      <c r="F89" s="5" t="s">
        <v>302</v>
      </c>
      <c r="G89" s="16">
        <v>0</v>
      </c>
      <c r="H89" s="16">
        <v>0</v>
      </c>
      <c r="I89" s="16">
        <v>0</v>
      </c>
      <c r="J89" s="15">
        <v>15000000</v>
      </c>
      <c r="K89" s="16">
        <v>0</v>
      </c>
      <c r="L89" s="15">
        <v>15000000</v>
      </c>
      <c r="M89" s="15">
        <v>14195040</v>
      </c>
      <c r="N89" s="15">
        <v>804960</v>
      </c>
      <c r="O89" s="15">
        <v>14195040</v>
      </c>
      <c r="P89" s="15">
        <v>804960</v>
      </c>
      <c r="Q89" s="15">
        <v>14195040</v>
      </c>
      <c r="R89" s="15">
        <v>14195040</v>
      </c>
      <c r="S89" s="16">
        <v>0</v>
      </c>
      <c r="T89" s="16">
        <v>0</v>
      </c>
      <c r="U89" s="17">
        <f t="shared" si="1"/>
        <v>0.94633599999999996</v>
      </c>
    </row>
    <row r="90" spans="1:21" s="10" customFormat="1" ht="22" customHeight="1" x14ac:dyDescent="0.35">
      <c r="A90" s="5"/>
      <c r="B90" s="5" t="s">
        <v>16</v>
      </c>
      <c r="C90" s="11" t="s">
        <v>307</v>
      </c>
      <c r="D90" s="11" t="s">
        <v>308</v>
      </c>
      <c r="E90" s="11"/>
      <c r="F90" s="11"/>
      <c r="G90" s="12">
        <v>50000000</v>
      </c>
      <c r="H90" s="13">
        <v>0</v>
      </c>
      <c r="I90" s="13">
        <v>0</v>
      </c>
      <c r="J90" s="12">
        <v>80000000</v>
      </c>
      <c r="K90" s="13">
        <v>0</v>
      </c>
      <c r="L90" s="12">
        <v>130000000</v>
      </c>
      <c r="M90" s="12">
        <v>74971435</v>
      </c>
      <c r="N90" s="12">
        <v>55028565</v>
      </c>
      <c r="O90" s="12">
        <v>74971435</v>
      </c>
      <c r="P90" s="12">
        <v>55028565</v>
      </c>
      <c r="Q90" s="12">
        <v>74971435</v>
      </c>
      <c r="R90" s="12">
        <v>74971435</v>
      </c>
      <c r="S90" s="13">
        <v>0</v>
      </c>
      <c r="T90" s="13">
        <v>0</v>
      </c>
      <c r="U90" s="14">
        <f t="shared" si="1"/>
        <v>0.57670334615384611</v>
      </c>
    </row>
    <row r="91" spans="1:21" ht="26.5" customHeight="1" x14ac:dyDescent="0.35">
      <c r="A91" s="5" t="s">
        <v>309</v>
      </c>
      <c r="B91" s="5" t="s">
        <v>16</v>
      </c>
      <c r="C91" s="5" t="s">
        <v>310</v>
      </c>
      <c r="D91" s="5" t="s">
        <v>311</v>
      </c>
      <c r="E91" s="5" t="s">
        <v>129</v>
      </c>
      <c r="F91" s="5" t="s">
        <v>294</v>
      </c>
      <c r="G91" s="16">
        <v>0</v>
      </c>
      <c r="H91" s="16">
        <v>0</v>
      </c>
      <c r="I91" s="16">
        <v>0</v>
      </c>
      <c r="J91" s="15">
        <v>30000000</v>
      </c>
      <c r="K91" s="16">
        <v>0</v>
      </c>
      <c r="L91" s="15">
        <v>30000000</v>
      </c>
      <c r="M91" s="16">
        <v>0</v>
      </c>
      <c r="N91" s="15">
        <v>30000000</v>
      </c>
      <c r="O91" s="16">
        <v>0</v>
      </c>
      <c r="P91" s="15">
        <v>30000000</v>
      </c>
      <c r="Q91" s="16">
        <v>0</v>
      </c>
      <c r="R91" s="16">
        <v>0</v>
      </c>
      <c r="S91" s="16">
        <v>0</v>
      </c>
      <c r="T91" s="16">
        <v>0</v>
      </c>
      <c r="U91" s="17">
        <f t="shared" si="1"/>
        <v>0</v>
      </c>
    </row>
    <row r="92" spans="1:21" ht="33.5" customHeight="1" x14ac:dyDescent="0.35">
      <c r="A92" s="5" t="s">
        <v>312</v>
      </c>
      <c r="B92" s="5" t="s">
        <v>16</v>
      </c>
      <c r="C92" s="5" t="s">
        <v>313</v>
      </c>
      <c r="D92" s="5" t="s">
        <v>314</v>
      </c>
      <c r="E92" s="5" t="s">
        <v>129</v>
      </c>
      <c r="F92" s="5" t="s">
        <v>302</v>
      </c>
      <c r="G92" s="15">
        <v>50000000</v>
      </c>
      <c r="H92" s="16">
        <v>0</v>
      </c>
      <c r="I92" s="16">
        <v>0</v>
      </c>
      <c r="J92" s="16">
        <v>0</v>
      </c>
      <c r="K92" s="16">
        <v>0</v>
      </c>
      <c r="L92" s="15">
        <v>50000000</v>
      </c>
      <c r="M92" s="15">
        <v>49984237</v>
      </c>
      <c r="N92" s="15">
        <v>15763</v>
      </c>
      <c r="O92" s="15">
        <v>49984237</v>
      </c>
      <c r="P92" s="15">
        <v>15763</v>
      </c>
      <c r="Q92" s="15">
        <v>49984237</v>
      </c>
      <c r="R92" s="15">
        <v>49984237</v>
      </c>
      <c r="S92" s="16">
        <v>0</v>
      </c>
      <c r="T92" s="16">
        <v>0</v>
      </c>
      <c r="U92" s="17">
        <f t="shared" si="1"/>
        <v>0.99968473999999996</v>
      </c>
    </row>
    <row r="93" spans="1:21" ht="33.5" customHeight="1" x14ac:dyDescent="0.35">
      <c r="A93" s="5" t="s">
        <v>315</v>
      </c>
      <c r="B93" s="5" t="s">
        <v>16</v>
      </c>
      <c r="C93" s="5" t="s">
        <v>316</v>
      </c>
      <c r="D93" s="5" t="s">
        <v>314</v>
      </c>
      <c r="E93" s="5" t="s">
        <v>129</v>
      </c>
      <c r="F93" s="5" t="s">
        <v>302</v>
      </c>
      <c r="G93" s="16">
        <v>0</v>
      </c>
      <c r="H93" s="16">
        <v>0</v>
      </c>
      <c r="I93" s="16">
        <v>0</v>
      </c>
      <c r="J93" s="15">
        <v>50000000</v>
      </c>
      <c r="K93" s="16">
        <v>0</v>
      </c>
      <c r="L93" s="15">
        <v>50000000</v>
      </c>
      <c r="M93" s="15">
        <v>24987198</v>
      </c>
      <c r="N93" s="15">
        <v>25012802</v>
      </c>
      <c r="O93" s="15">
        <v>24987198</v>
      </c>
      <c r="P93" s="15">
        <v>25012802</v>
      </c>
      <c r="Q93" s="15">
        <v>24987198</v>
      </c>
      <c r="R93" s="15">
        <v>24987198</v>
      </c>
      <c r="S93" s="16">
        <v>0</v>
      </c>
      <c r="T93" s="16">
        <v>0</v>
      </c>
      <c r="U93" s="17">
        <f t="shared" si="1"/>
        <v>0.49974395999999999</v>
      </c>
    </row>
    <row r="94" spans="1:21" s="10" customFormat="1" ht="13" customHeight="1" x14ac:dyDescent="0.35">
      <c r="A94" s="5"/>
      <c r="B94" s="5" t="s">
        <v>16</v>
      </c>
      <c r="C94" s="11" t="s">
        <v>317</v>
      </c>
      <c r="D94" s="11" t="s">
        <v>318</v>
      </c>
      <c r="E94" s="11"/>
      <c r="F94" s="11"/>
      <c r="G94" s="13">
        <v>0</v>
      </c>
      <c r="H94" s="13">
        <v>0</v>
      </c>
      <c r="I94" s="13">
        <v>0</v>
      </c>
      <c r="J94" s="12">
        <v>20000000</v>
      </c>
      <c r="K94" s="13">
        <v>0</v>
      </c>
      <c r="L94" s="12">
        <v>20000000</v>
      </c>
      <c r="M94" s="12">
        <v>19194700</v>
      </c>
      <c r="N94" s="12">
        <v>805300</v>
      </c>
      <c r="O94" s="12">
        <v>19194700</v>
      </c>
      <c r="P94" s="12">
        <v>805300</v>
      </c>
      <c r="Q94" s="12">
        <v>19194700</v>
      </c>
      <c r="R94" s="12">
        <v>19194700</v>
      </c>
      <c r="S94" s="13">
        <v>0</v>
      </c>
      <c r="T94" s="13">
        <v>0</v>
      </c>
      <c r="U94" s="14">
        <f t="shared" si="1"/>
        <v>0.959735</v>
      </c>
    </row>
    <row r="95" spans="1:21" ht="13" customHeight="1" x14ac:dyDescent="0.35">
      <c r="A95" s="5" t="s">
        <v>319</v>
      </c>
      <c r="B95" s="5" t="s">
        <v>16</v>
      </c>
      <c r="C95" s="5" t="s">
        <v>320</v>
      </c>
      <c r="D95" s="5" t="s">
        <v>321</v>
      </c>
      <c r="E95" s="5" t="s">
        <v>129</v>
      </c>
      <c r="F95" s="5" t="s">
        <v>302</v>
      </c>
      <c r="G95" s="16">
        <v>0</v>
      </c>
      <c r="H95" s="16">
        <v>0</v>
      </c>
      <c r="I95" s="16">
        <v>0</v>
      </c>
      <c r="J95" s="15">
        <v>20000000</v>
      </c>
      <c r="K95" s="16">
        <v>0</v>
      </c>
      <c r="L95" s="15">
        <v>20000000</v>
      </c>
      <c r="M95" s="15">
        <v>19194700</v>
      </c>
      <c r="N95" s="15">
        <v>805300</v>
      </c>
      <c r="O95" s="15">
        <v>19194700</v>
      </c>
      <c r="P95" s="15">
        <v>805300</v>
      </c>
      <c r="Q95" s="15">
        <v>19194700</v>
      </c>
      <c r="R95" s="15">
        <v>19194700</v>
      </c>
      <c r="S95" s="16">
        <v>0</v>
      </c>
      <c r="T95" s="16">
        <v>0</v>
      </c>
      <c r="U95" s="17">
        <f t="shared" si="1"/>
        <v>0.959735</v>
      </c>
    </row>
    <row r="96" spans="1:21" s="10" customFormat="1" ht="13" customHeight="1" x14ac:dyDescent="0.35">
      <c r="A96" s="5"/>
      <c r="B96" s="5" t="s">
        <v>16</v>
      </c>
      <c r="C96" s="11" t="s">
        <v>322</v>
      </c>
      <c r="D96" s="11" t="s">
        <v>194</v>
      </c>
      <c r="E96" s="11"/>
      <c r="F96" s="11"/>
      <c r="G96" s="12">
        <v>7930502723</v>
      </c>
      <c r="H96" s="12">
        <v>6165276113.4799995</v>
      </c>
      <c r="I96" s="13">
        <v>0</v>
      </c>
      <c r="J96" s="12">
        <v>1891662643.5999999</v>
      </c>
      <c r="K96" s="12">
        <v>2263095976.9299998</v>
      </c>
      <c r="L96" s="12">
        <v>13724345503.15</v>
      </c>
      <c r="M96" s="12">
        <v>11898240668.09</v>
      </c>
      <c r="N96" s="12">
        <v>1826104835.0599999</v>
      </c>
      <c r="O96" s="12">
        <v>11898240668.09</v>
      </c>
      <c r="P96" s="12">
        <v>1826104835.0599999</v>
      </c>
      <c r="Q96" s="12">
        <v>11265313249.450001</v>
      </c>
      <c r="R96" s="12">
        <v>10438245942.450001</v>
      </c>
      <c r="S96" s="12">
        <v>827067307</v>
      </c>
      <c r="T96" s="12">
        <v>632927418.63999999</v>
      </c>
      <c r="U96" s="14">
        <f t="shared" si="1"/>
        <v>0.86694412242530083</v>
      </c>
    </row>
    <row r="97" spans="1:21" s="10" customFormat="1" ht="13" customHeight="1" x14ac:dyDescent="0.35">
      <c r="A97" s="5"/>
      <c r="B97" s="5" t="s">
        <v>16</v>
      </c>
      <c r="C97" s="11" t="s">
        <v>323</v>
      </c>
      <c r="D97" s="11" t="s">
        <v>196</v>
      </c>
      <c r="E97" s="11"/>
      <c r="F97" s="11"/>
      <c r="G97" s="12">
        <v>1064180977</v>
      </c>
      <c r="H97" s="12">
        <v>783768641</v>
      </c>
      <c r="I97" s="13">
        <v>0</v>
      </c>
      <c r="J97" s="12">
        <v>1451837320.5899999</v>
      </c>
      <c r="K97" s="12">
        <v>100000000</v>
      </c>
      <c r="L97" s="12">
        <v>3199786938.5900002</v>
      </c>
      <c r="M97" s="12">
        <v>2481809668.0900002</v>
      </c>
      <c r="N97" s="12">
        <v>717977270.5</v>
      </c>
      <c r="O97" s="12">
        <v>2481809668.0900002</v>
      </c>
      <c r="P97" s="12">
        <v>717977270.5</v>
      </c>
      <c r="Q97" s="12">
        <v>1848882249.45</v>
      </c>
      <c r="R97" s="12">
        <v>1523502275.45</v>
      </c>
      <c r="S97" s="12">
        <v>325379974</v>
      </c>
      <c r="T97" s="12">
        <v>632927418.63999999</v>
      </c>
      <c r="U97" s="14">
        <f t="shared" si="1"/>
        <v>0.7756171631801273</v>
      </c>
    </row>
    <row r="98" spans="1:21" ht="20.5" customHeight="1" x14ac:dyDescent="0.35">
      <c r="A98" s="5" t="s">
        <v>324</v>
      </c>
      <c r="B98" s="5" t="s">
        <v>16</v>
      </c>
      <c r="C98" s="5" t="s">
        <v>325</v>
      </c>
      <c r="D98" s="5" t="s">
        <v>199</v>
      </c>
      <c r="E98" s="5" t="s">
        <v>129</v>
      </c>
      <c r="F98" s="5" t="s">
        <v>326</v>
      </c>
      <c r="G98" s="16">
        <v>0</v>
      </c>
      <c r="H98" s="16">
        <v>0</v>
      </c>
      <c r="I98" s="16">
        <v>0</v>
      </c>
      <c r="J98" s="15">
        <v>32166666.670000002</v>
      </c>
      <c r="K98" s="16">
        <v>0</v>
      </c>
      <c r="L98" s="15">
        <v>32166666.670000002</v>
      </c>
      <c r="M98" s="15">
        <v>32165900.670000002</v>
      </c>
      <c r="N98" s="16">
        <v>766</v>
      </c>
      <c r="O98" s="15">
        <v>32165900.670000002</v>
      </c>
      <c r="P98" s="16">
        <v>766</v>
      </c>
      <c r="Q98" s="15">
        <v>32165900.670000002</v>
      </c>
      <c r="R98" s="15">
        <v>32165900.670000002</v>
      </c>
      <c r="S98" s="16">
        <v>0</v>
      </c>
      <c r="T98" s="16">
        <v>0</v>
      </c>
      <c r="U98" s="17">
        <f t="shared" si="1"/>
        <v>0.99997618652849984</v>
      </c>
    </row>
    <row r="99" spans="1:21" ht="20.5" customHeight="1" x14ac:dyDescent="0.35">
      <c r="A99" s="5" t="s">
        <v>327</v>
      </c>
      <c r="B99" s="5" t="s">
        <v>16</v>
      </c>
      <c r="C99" s="5" t="s">
        <v>328</v>
      </c>
      <c r="D99" s="5" t="s">
        <v>199</v>
      </c>
      <c r="E99" s="5" t="s">
        <v>129</v>
      </c>
      <c r="F99" s="5" t="s">
        <v>326</v>
      </c>
      <c r="G99" s="16">
        <v>0</v>
      </c>
      <c r="H99" s="16">
        <v>0</v>
      </c>
      <c r="I99" s="16">
        <v>0</v>
      </c>
      <c r="J99" s="15">
        <v>153210000</v>
      </c>
      <c r="K99" s="16">
        <v>0</v>
      </c>
      <c r="L99" s="15">
        <v>153210000</v>
      </c>
      <c r="M99" s="15">
        <v>88128327</v>
      </c>
      <c r="N99" s="15">
        <v>65081673</v>
      </c>
      <c r="O99" s="15">
        <v>88128327</v>
      </c>
      <c r="P99" s="15">
        <v>65081673</v>
      </c>
      <c r="Q99" s="15">
        <v>88128327</v>
      </c>
      <c r="R99" s="15">
        <v>88128327</v>
      </c>
      <c r="S99" s="16">
        <v>0</v>
      </c>
      <c r="T99" s="16">
        <v>0</v>
      </c>
      <c r="U99" s="17">
        <f t="shared" si="1"/>
        <v>0.57521262972390841</v>
      </c>
    </row>
    <row r="100" spans="1:21" ht="20.5" customHeight="1" x14ac:dyDescent="0.35">
      <c r="A100" s="5" t="s">
        <v>329</v>
      </c>
      <c r="B100" s="5" t="s">
        <v>16</v>
      </c>
      <c r="C100" s="5" t="s">
        <v>330</v>
      </c>
      <c r="D100" s="5" t="s">
        <v>199</v>
      </c>
      <c r="E100" s="5" t="s">
        <v>331</v>
      </c>
      <c r="F100" s="5" t="s">
        <v>326</v>
      </c>
      <c r="G100" s="16">
        <v>0</v>
      </c>
      <c r="H100" s="15">
        <v>87000000</v>
      </c>
      <c r="I100" s="16">
        <v>0</v>
      </c>
      <c r="J100" s="16">
        <v>0</v>
      </c>
      <c r="K100" s="16">
        <v>0</v>
      </c>
      <c r="L100" s="15">
        <v>87000000</v>
      </c>
      <c r="M100" s="15">
        <v>81761330</v>
      </c>
      <c r="N100" s="15">
        <v>5238670</v>
      </c>
      <c r="O100" s="15">
        <v>81761330</v>
      </c>
      <c r="P100" s="15">
        <v>5238670</v>
      </c>
      <c r="Q100" s="15">
        <v>81761330</v>
      </c>
      <c r="R100" s="15">
        <v>81761330</v>
      </c>
      <c r="S100" s="16">
        <v>0</v>
      </c>
      <c r="T100" s="16">
        <v>0</v>
      </c>
      <c r="U100" s="17">
        <f t="shared" si="1"/>
        <v>0.93978540229885055</v>
      </c>
    </row>
    <row r="101" spans="1:21" ht="20.5" customHeight="1" x14ac:dyDescent="0.35">
      <c r="A101" s="5" t="s">
        <v>332</v>
      </c>
      <c r="B101" s="5" t="s">
        <v>16</v>
      </c>
      <c r="C101" s="5" t="s">
        <v>333</v>
      </c>
      <c r="D101" s="5" t="s">
        <v>199</v>
      </c>
      <c r="E101" s="5" t="s">
        <v>129</v>
      </c>
      <c r="F101" s="5" t="s">
        <v>302</v>
      </c>
      <c r="G101" s="15">
        <v>20000000</v>
      </c>
      <c r="H101" s="15">
        <v>5000000</v>
      </c>
      <c r="I101" s="16">
        <v>0</v>
      </c>
      <c r="J101" s="15">
        <v>25000000</v>
      </c>
      <c r="K101" s="16">
        <v>0</v>
      </c>
      <c r="L101" s="15">
        <v>50000000</v>
      </c>
      <c r="M101" s="15">
        <v>29810050</v>
      </c>
      <c r="N101" s="15">
        <v>20189950</v>
      </c>
      <c r="O101" s="15">
        <v>29810050</v>
      </c>
      <c r="P101" s="15">
        <v>20189950</v>
      </c>
      <c r="Q101" s="16">
        <v>0</v>
      </c>
      <c r="R101" s="16">
        <v>0</v>
      </c>
      <c r="S101" s="16">
        <v>0</v>
      </c>
      <c r="T101" s="15">
        <v>29810050</v>
      </c>
      <c r="U101" s="17">
        <f t="shared" si="1"/>
        <v>0.59620099999999998</v>
      </c>
    </row>
    <row r="102" spans="1:21" ht="20.5" customHeight="1" x14ac:dyDescent="0.35">
      <c r="A102" s="5" t="s">
        <v>334</v>
      </c>
      <c r="B102" s="5" t="s">
        <v>16</v>
      </c>
      <c r="C102" s="5" t="s">
        <v>335</v>
      </c>
      <c r="D102" s="5" t="s">
        <v>199</v>
      </c>
      <c r="E102" s="5" t="s">
        <v>129</v>
      </c>
      <c r="F102" s="5" t="s">
        <v>294</v>
      </c>
      <c r="G102" s="16">
        <v>0</v>
      </c>
      <c r="H102" s="16">
        <v>0</v>
      </c>
      <c r="I102" s="16">
        <v>0</v>
      </c>
      <c r="J102" s="15">
        <v>10000000</v>
      </c>
      <c r="K102" s="16">
        <v>0</v>
      </c>
      <c r="L102" s="15">
        <v>10000000</v>
      </c>
      <c r="M102" s="15">
        <v>3820000</v>
      </c>
      <c r="N102" s="15">
        <v>6180000</v>
      </c>
      <c r="O102" s="15">
        <v>3820000</v>
      </c>
      <c r="P102" s="15">
        <v>6180000</v>
      </c>
      <c r="Q102" s="15">
        <v>3820000</v>
      </c>
      <c r="R102" s="15">
        <v>3820000</v>
      </c>
      <c r="S102" s="16">
        <v>0</v>
      </c>
      <c r="T102" s="16">
        <v>0</v>
      </c>
      <c r="U102" s="17">
        <f t="shared" si="1"/>
        <v>0.38200000000000001</v>
      </c>
    </row>
    <row r="103" spans="1:21" ht="20.5" customHeight="1" x14ac:dyDescent="0.35">
      <c r="A103" s="5" t="s">
        <v>336</v>
      </c>
      <c r="B103" s="5" t="s">
        <v>16</v>
      </c>
      <c r="C103" s="5" t="s">
        <v>337</v>
      </c>
      <c r="D103" s="5" t="s">
        <v>199</v>
      </c>
      <c r="E103" s="5" t="s">
        <v>129</v>
      </c>
      <c r="F103" s="5" t="s">
        <v>294</v>
      </c>
      <c r="G103" s="16">
        <v>0</v>
      </c>
      <c r="H103" s="16">
        <v>0</v>
      </c>
      <c r="I103" s="16">
        <v>0</v>
      </c>
      <c r="J103" s="15">
        <v>50000000</v>
      </c>
      <c r="K103" s="16">
        <v>0</v>
      </c>
      <c r="L103" s="15">
        <v>50000000</v>
      </c>
      <c r="M103" s="15">
        <v>49391249.170000002</v>
      </c>
      <c r="N103" s="15">
        <v>608750.82999999996</v>
      </c>
      <c r="O103" s="15">
        <v>49391249.170000002</v>
      </c>
      <c r="P103" s="15">
        <v>608750.82999999996</v>
      </c>
      <c r="Q103" s="16">
        <v>0</v>
      </c>
      <c r="R103" s="16">
        <v>0</v>
      </c>
      <c r="S103" s="16">
        <v>0</v>
      </c>
      <c r="T103" s="15">
        <v>49391249.170000002</v>
      </c>
      <c r="U103" s="17">
        <f t="shared" si="1"/>
        <v>0.98782498340000002</v>
      </c>
    </row>
    <row r="104" spans="1:21" ht="20.5" customHeight="1" x14ac:dyDescent="0.35">
      <c r="A104" s="5" t="s">
        <v>338</v>
      </c>
      <c r="B104" s="5" t="s">
        <v>16</v>
      </c>
      <c r="C104" s="5" t="s">
        <v>339</v>
      </c>
      <c r="D104" s="5" t="s">
        <v>199</v>
      </c>
      <c r="E104" s="5" t="s">
        <v>129</v>
      </c>
      <c r="F104" s="5" t="s">
        <v>294</v>
      </c>
      <c r="G104" s="16">
        <v>0</v>
      </c>
      <c r="H104" s="16">
        <v>0</v>
      </c>
      <c r="I104" s="16">
        <v>0</v>
      </c>
      <c r="J104" s="15">
        <v>71560000</v>
      </c>
      <c r="K104" s="16">
        <v>0</v>
      </c>
      <c r="L104" s="15">
        <v>71560000</v>
      </c>
      <c r="M104" s="15">
        <v>41627200</v>
      </c>
      <c r="N104" s="15">
        <v>29932800</v>
      </c>
      <c r="O104" s="15">
        <v>41627200</v>
      </c>
      <c r="P104" s="15">
        <v>29932800</v>
      </c>
      <c r="Q104" s="16">
        <v>0</v>
      </c>
      <c r="R104" s="16">
        <v>0</v>
      </c>
      <c r="S104" s="16">
        <v>0</v>
      </c>
      <c r="T104" s="15">
        <v>41627200</v>
      </c>
      <c r="U104" s="17">
        <f t="shared" si="1"/>
        <v>0.58171045276690891</v>
      </c>
    </row>
    <row r="105" spans="1:21" ht="20.5" customHeight="1" x14ac:dyDescent="0.35">
      <c r="A105" s="5" t="s">
        <v>340</v>
      </c>
      <c r="B105" s="5" t="s">
        <v>16</v>
      </c>
      <c r="C105" s="5" t="s">
        <v>341</v>
      </c>
      <c r="D105" s="5" t="s">
        <v>199</v>
      </c>
      <c r="E105" s="5" t="s">
        <v>293</v>
      </c>
      <c r="F105" s="5" t="s">
        <v>294</v>
      </c>
      <c r="G105" s="16">
        <v>0</v>
      </c>
      <c r="H105" s="15">
        <v>25000000</v>
      </c>
      <c r="I105" s="16">
        <v>0</v>
      </c>
      <c r="J105" s="15">
        <v>20000000</v>
      </c>
      <c r="K105" s="16">
        <v>0</v>
      </c>
      <c r="L105" s="15">
        <v>45000000</v>
      </c>
      <c r="M105" s="16">
        <v>0</v>
      </c>
      <c r="N105" s="15">
        <v>45000000</v>
      </c>
      <c r="O105" s="16">
        <v>0</v>
      </c>
      <c r="P105" s="15">
        <v>45000000</v>
      </c>
      <c r="Q105" s="16">
        <v>0</v>
      </c>
      <c r="R105" s="16">
        <v>0</v>
      </c>
      <c r="S105" s="16">
        <v>0</v>
      </c>
      <c r="T105" s="16">
        <v>0</v>
      </c>
      <c r="U105" s="17">
        <f t="shared" si="1"/>
        <v>0</v>
      </c>
    </row>
    <row r="106" spans="1:21" ht="20.5" customHeight="1" x14ac:dyDescent="0.35">
      <c r="A106" s="5" t="s">
        <v>342</v>
      </c>
      <c r="B106" s="5" t="s">
        <v>16</v>
      </c>
      <c r="C106" s="5" t="s">
        <v>341</v>
      </c>
      <c r="D106" s="5" t="s">
        <v>199</v>
      </c>
      <c r="E106" s="5" t="s">
        <v>129</v>
      </c>
      <c r="F106" s="5" t="s">
        <v>294</v>
      </c>
      <c r="G106" s="16">
        <v>0</v>
      </c>
      <c r="H106" s="16">
        <v>0</v>
      </c>
      <c r="I106" s="16">
        <v>0</v>
      </c>
      <c r="J106" s="15">
        <v>15000000</v>
      </c>
      <c r="K106" s="16">
        <v>0</v>
      </c>
      <c r="L106" s="15">
        <v>15000000</v>
      </c>
      <c r="M106" s="16">
        <v>0</v>
      </c>
      <c r="N106" s="15">
        <v>15000000</v>
      </c>
      <c r="O106" s="16">
        <v>0</v>
      </c>
      <c r="P106" s="15">
        <v>15000000</v>
      </c>
      <c r="Q106" s="16">
        <v>0</v>
      </c>
      <c r="R106" s="16">
        <v>0</v>
      </c>
      <c r="S106" s="16">
        <v>0</v>
      </c>
      <c r="T106" s="16">
        <v>0</v>
      </c>
      <c r="U106" s="17">
        <f t="shared" si="1"/>
        <v>0</v>
      </c>
    </row>
    <row r="107" spans="1:21" ht="20.5" customHeight="1" x14ac:dyDescent="0.35">
      <c r="A107" s="5" t="s">
        <v>343</v>
      </c>
      <c r="B107" s="5" t="s">
        <v>16</v>
      </c>
      <c r="C107" s="5" t="s">
        <v>344</v>
      </c>
      <c r="D107" s="5" t="s">
        <v>199</v>
      </c>
      <c r="E107" s="5" t="s">
        <v>293</v>
      </c>
      <c r="F107" s="5" t="s">
        <v>294</v>
      </c>
      <c r="G107" s="16">
        <v>0</v>
      </c>
      <c r="H107" s="15">
        <v>30000000</v>
      </c>
      <c r="I107" s="16">
        <v>0</v>
      </c>
      <c r="J107" s="16">
        <v>0</v>
      </c>
      <c r="K107" s="16">
        <v>0</v>
      </c>
      <c r="L107" s="15">
        <v>30000000</v>
      </c>
      <c r="M107" s="15">
        <v>29134709</v>
      </c>
      <c r="N107" s="15">
        <v>865291</v>
      </c>
      <c r="O107" s="15">
        <v>29134709</v>
      </c>
      <c r="P107" s="15">
        <v>865291</v>
      </c>
      <c r="Q107" s="15">
        <v>29134709</v>
      </c>
      <c r="R107" s="16">
        <v>0</v>
      </c>
      <c r="S107" s="15">
        <v>29134709</v>
      </c>
      <c r="T107" s="16">
        <v>0</v>
      </c>
      <c r="U107" s="17">
        <f t="shared" si="1"/>
        <v>0.97115696666666662</v>
      </c>
    </row>
    <row r="108" spans="1:21" ht="20.5" customHeight="1" x14ac:dyDescent="0.35">
      <c r="A108" s="5" t="s">
        <v>345</v>
      </c>
      <c r="B108" s="5" t="s">
        <v>16</v>
      </c>
      <c r="C108" s="5" t="s">
        <v>344</v>
      </c>
      <c r="D108" s="5" t="s">
        <v>199</v>
      </c>
      <c r="E108" s="5" t="s">
        <v>129</v>
      </c>
      <c r="F108" s="5" t="s">
        <v>294</v>
      </c>
      <c r="G108" s="16">
        <v>0</v>
      </c>
      <c r="H108" s="16">
        <v>0</v>
      </c>
      <c r="I108" s="16">
        <v>0</v>
      </c>
      <c r="J108" s="15">
        <v>50000000</v>
      </c>
      <c r="K108" s="16">
        <v>0</v>
      </c>
      <c r="L108" s="15">
        <v>50000000</v>
      </c>
      <c r="M108" s="15">
        <v>29134709</v>
      </c>
      <c r="N108" s="15">
        <v>20865291</v>
      </c>
      <c r="O108" s="15">
        <v>29134709</v>
      </c>
      <c r="P108" s="15">
        <v>20865291</v>
      </c>
      <c r="Q108" s="15">
        <v>29134709</v>
      </c>
      <c r="R108" s="16">
        <v>0</v>
      </c>
      <c r="S108" s="15">
        <v>29134709</v>
      </c>
      <c r="T108" s="16">
        <v>0</v>
      </c>
      <c r="U108" s="17">
        <f t="shared" si="1"/>
        <v>0.58269417999999995</v>
      </c>
    </row>
    <row r="109" spans="1:21" ht="20.5" customHeight="1" x14ac:dyDescent="0.35">
      <c r="A109" s="5" t="s">
        <v>346</v>
      </c>
      <c r="B109" s="5" t="s">
        <v>16</v>
      </c>
      <c r="C109" s="5" t="s">
        <v>347</v>
      </c>
      <c r="D109" s="5" t="s">
        <v>199</v>
      </c>
      <c r="E109" s="5" t="s">
        <v>293</v>
      </c>
      <c r="F109" s="5" t="s">
        <v>294</v>
      </c>
      <c r="G109" s="16">
        <v>0</v>
      </c>
      <c r="H109" s="15">
        <v>23068641</v>
      </c>
      <c r="I109" s="16">
        <v>0</v>
      </c>
      <c r="J109" s="16">
        <v>0</v>
      </c>
      <c r="K109" s="16">
        <v>0</v>
      </c>
      <c r="L109" s="15">
        <v>23068641</v>
      </c>
      <c r="M109" s="15">
        <v>22809790.559999999</v>
      </c>
      <c r="N109" s="15">
        <v>258850.44</v>
      </c>
      <c r="O109" s="15">
        <v>22809790.559999999</v>
      </c>
      <c r="P109" s="15">
        <v>258850.44</v>
      </c>
      <c r="Q109" s="16">
        <v>0</v>
      </c>
      <c r="R109" s="16">
        <v>0</v>
      </c>
      <c r="S109" s="16">
        <v>0</v>
      </c>
      <c r="T109" s="15">
        <v>22809790.559999999</v>
      </c>
      <c r="U109" s="17">
        <f t="shared" si="1"/>
        <v>0.98877912053856998</v>
      </c>
    </row>
    <row r="110" spans="1:21" ht="20.5" customHeight="1" x14ac:dyDescent="0.35">
      <c r="A110" s="5" t="s">
        <v>348</v>
      </c>
      <c r="B110" s="5" t="s">
        <v>16</v>
      </c>
      <c r="C110" s="5" t="s">
        <v>349</v>
      </c>
      <c r="D110" s="5" t="s">
        <v>199</v>
      </c>
      <c r="E110" s="5" t="s">
        <v>331</v>
      </c>
      <c r="F110" s="5" t="s">
        <v>294</v>
      </c>
      <c r="G110" s="16">
        <v>0</v>
      </c>
      <c r="H110" s="16">
        <v>0</v>
      </c>
      <c r="I110" s="16">
        <v>0</v>
      </c>
      <c r="J110" s="15">
        <v>9737308.4499999993</v>
      </c>
      <c r="K110" s="16">
        <v>0</v>
      </c>
      <c r="L110" s="15">
        <v>9737308.4499999993</v>
      </c>
      <c r="M110" s="15">
        <v>7818306.5599999996</v>
      </c>
      <c r="N110" s="15">
        <v>1919001.89</v>
      </c>
      <c r="O110" s="15">
        <v>7818306.5599999996</v>
      </c>
      <c r="P110" s="15">
        <v>1919001.89</v>
      </c>
      <c r="Q110" s="16">
        <v>0</v>
      </c>
      <c r="R110" s="16">
        <v>0</v>
      </c>
      <c r="S110" s="16">
        <v>0</v>
      </c>
      <c r="T110" s="15">
        <v>7818306.5599999996</v>
      </c>
      <c r="U110" s="17">
        <f t="shared" si="1"/>
        <v>0.80292275839326011</v>
      </c>
    </row>
    <row r="111" spans="1:21" ht="20.5" customHeight="1" x14ac:dyDescent="0.35">
      <c r="A111" s="5" t="s">
        <v>350</v>
      </c>
      <c r="B111" s="5" t="s">
        <v>16</v>
      </c>
      <c r="C111" s="5" t="s">
        <v>351</v>
      </c>
      <c r="D111" s="5" t="s">
        <v>199</v>
      </c>
      <c r="E111" s="5" t="s">
        <v>129</v>
      </c>
      <c r="F111" s="5" t="s">
        <v>352</v>
      </c>
      <c r="G111" s="16">
        <v>0</v>
      </c>
      <c r="H111" s="16">
        <v>0</v>
      </c>
      <c r="I111" s="16">
        <v>0</v>
      </c>
      <c r="J111" s="15">
        <v>32000000</v>
      </c>
      <c r="K111" s="16">
        <v>0</v>
      </c>
      <c r="L111" s="15">
        <v>32000000</v>
      </c>
      <c r="M111" s="16">
        <v>0</v>
      </c>
      <c r="N111" s="15">
        <v>32000000</v>
      </c>
      <c r="O111" s="16">
        <v>0</v>
      </c>
      <c r="P111" s="15">
        <v>32000000</v>
      </c>
      <c r="Q111" s="16">
        <v>0</v>
      </c>
      <c r="R111" s="16">
        <v>0</v>
      </c>
      <c r="S111" s="16">
        <v>0</v>
      </c>
      <c r="T111" s="16">
        <v>0</v>
      </c>
      <c r="U111" s="17">
        <f t="shared" si="1"/>
        <v>0</v>
      </c>
    </row>
    <row r="112" spans="1:21" ht="20.5" customHeight="1" x14ac:dyDescent="0.35">
      <c r="A112" s="5" t="s">
        <v>353</v>
      </c>
      <c r="B112" s="5" t="s">
        <v>16</v>
      </c>
      <c r="C112" s="5" t="s">
        <v>354</v>
      </c>
      <c r="D112" s="5" t="s">
        <v>199</v>
      </c>
      <c r="E112" s="5" t="s">
        <v>355</v>
      </c>
      <c r="F112" s="5" t="s">
        <v>352</v>
      </c>
      <c r="G112" s="16">
        <v>0</v>
      </c>
      <c r="H112" s="16">
        <v>0</v>
      </c>
      <c r="I112" s="16">
        <v>0</v>
      </c>
      <c r="J112" s="15">
        <v>8559396.4700000007</v>
      </c>
      <c r="K112" s="16">
        <v>0</v>
      </c>
      <c r="L112" s="15">
        <v>8559396.4700000007</v>
      </c>
      <c r="M112" s="15">
        <v>8551471</v>
      </c>
      <c r="N112" s="15">
        <v>7925.47</v>
      </c>
      <c r="O112" s="15">
        <v>8551471</v>
      </c>
      <c r="P112" s="15">
        <v>7925.47</v>
      </c>
      <c r="Q112" s="15">
        <v>8551471</v>
      </c>
      <c r="R112" s="15">
        <v>8551471</v>
      </c>
      <c r="S112" s="16">
        <v>0</v>
      </c>
      <c r="T112" s="16">
        <v>0</v>
      </c>
      <c r="U112" s="17">
        <f t="shared" si="1"/>
        <v>0.99907406205241467</v>
      </c>
    </row>
    <row r="113" spans="1:21" ht="20.5" customHeight="1" x14ac:dyDescent="0.35">
      <c r="A113" s="5" t="s">
        <v>356</v>
      </c>
      <c r="B113" s="5" t="s">
        <v>16</v>
      </c>
      <c r="C113" s="5" t="s">
        <v>357</v>
      </c>
      <c r="D113" s="5" t="s">
        <v>199</v>
      </c>
      <c r="E113" s="5" t="s">
        <v>355</v>
      </c>
      <c r="F113" s="5" t="s">
        <v>302</v>
      </c>
      <c r="G113" s="16">
        <v>0</v>
      </c>
      <c r="H113" s="15">
        <v>120000000</v>
      </c>
      <c r="I113" s="16">
        <v>0</v>
      </c>
      <c r="J113" s="16">
        <v>0</v>
      </c>
      <c r="K113" s="16">
        <v>0</v>
      </c>
      <c r="L113" s="15">
        <v>120000000</v>
      </c>
      <c r="M113" s="15">
        <v>118704632</v>
      </c>
      <c r="N113" s="15">
        <v>1295368</v>
      </c>
      <c r="O113" s="15">
        <v>118704632</v>
      </c>
      <c r="P113" s="15">
        <v>1295368</v>
      </c>
      <c r="Q113" s="15">
        <v>118704632</v>
      </c>
      <c r="R113" s="16">
        <v>0</v>
      </c>
      <c r="S113" s="15">
        <v>118704632</v>
      </c>
      <c r="T113" s="16">
        <v>0</v>
      </c>
      <c r="U113" s="17">
        <f t="shared" si="1"/>
        <v>0.98920526666666664</v>
      </c>
    </row>
    <row r="114" spans="1:21" ht="20.5" customHeight="1" x14ac:dyDescent="0.35">
      <c r="A114" s="5" t="s">
        <v>358</v>
      </c>
      <c r="B114" s="5" t="s">
        <v>16</v>
      </c>
      <c r="C114" s="5" t="s">
        <v>357</v>
      </c>
      <c r="D114" s="5" t="s">
        <v>199</v>
      </c>
      <c r="E114" s="5" t="s">
        <v>129</v>
      </c>
      <c r="F114" s="5" t="s">
        <v>302</v>
      </c>
      <c r="G114" s="15">
        <v>300000000</v>
      </c>
      <c r="H114" s="16">
        <v>0</v>
      </c>
      <c r="I114" s="16">
        <v>0</v>
      </c>
      <c r="J114" s="16">
        <v>0</v>
      </c>
      <c r="K114" s="16">
        <v>0</v>
      </c>
      <c r="L114" s="15">
        <v>300000000</v>
      </c>
      <c r="M114" s="15">
        <v>298267040</v>
      </c>
      <c r="N114" s="15">
        <v>1732960</v>
      </c>
      <c r="O114" s="15">
        <v>298267040</v>
      </c>
      <c r="P114" s="15">
        <v>1732960</v>
      </c>
      <c r="Q114" s="15">
        <v>298267040</v>
      </c>
      <c r="R114" s="15">
        <v>149861116</v>
      </c>
      <c r="S114" s="15">
        <v>148405924</v>
      </c>
      <c r="T114" s="16">
        <v>0</v>
      </c>
      <c r="U114" s="17">
        <f t="shared" si="1"/>
        <v>0.99422346666666672</v>
      </c>
    </row>
    <row r="115" spans="1:21" ht="20.5" customHeight="1" x14ac:dyDescent="0.35">
      <c r="A115" s="5" t="s">
        <v>359</v>
      </c>
      <c r="B115" s="5" t="s">
        <v>16</v>
      </c>
      <c r="C115" s="5" t="s">
        <v>360</v>
      </c>
      <c r="D115" s="5" t="s">
        <v>199</v>
      </c>
      <c r="E115" s="5" t="s">
        <v>129</v>
      </c>
      <c r="F115" s="5" t="s">
        <v>302</v>
      </c>
      <c r="G115" s="16">
        <v>0</v>
      </c>
      <c r="H115" s="15">
        <v>5300000</v>
      </c>
      <c r="I115" s="16">
        <v>0</v>
      </c>
      <c r="J115" s="15">
        <v>15000000</v>
      </c>
      <c r="K115" s="16">
        <v>0</v>
      </c>
      <c r="L115" s="15">
        <v>20300000</v>
      </c>
      <c r="M115" s="15">
        <v>20282674.780000001</v>
      </c>
      <c r="N115" s="15">
        <v>17325.22</v>
      </c>
      <c r="O115" s="15">
        <v>20282674.780000001</v>
      </c>
      <c r="P115" s="15">
        <v>17325.22</v>
      </c>
      <c r="Q115" s="15">
        <v>20282674.780000001</v>
      </c>
      <c r="R115" s="15">
        <v>20282674.780000001</v>
      </c>
      <c r="S115" s="16">
        <v>0</v>
      </c>
      <c r="T115" s="16">
        <v>0</v>
      </c>
      <c r="U115" s="17">
        <f t="shared" si="1"/>
        <v>0.99914654088669952</v>
      </c>
    </row>
    <row r="116" spans="1:21" ht="20.5" customHeight="1" x14ac:dyDescent="0.35">
      <c r="A116" s="5" t="s">
        <v>361</v>
      </c>
      <c r="B116" s="5" t="s">
        <v>16</v>
      </c>
      <c r="C116" s="5" t="s">
        <v>347</v>
      </c>
      <c r="D116" s="5" t="s">
        <v>199</v>
      </c>
      <c r="E116" s="5" t="s">
        <v>129</v>
      </c>
      <c r="F116" s="5" t="s">
        <v>294</v>
      </c>
      <c r="G116" s="16">
        <v>0</v>
      </c>
      <c r="H116" s="15">
        <v>4200000</v>
      </c>
      <c r="I116" s="16">
        <v>0</v>
      </c>
      <c r="J116" s="15">
        <v>90000000</v>
      </c>
      <c r="K116" s="16">
        <v>0</v>
      </c>
      <c r="L116" s="15">
        <v>94200000</v>
      </c>
      <c r="M116" s="15">
        <v>93198960.269999996</v>
      </c>
      <c r="N116" s="15">
        <v>1001039.73</v>
      </c>
      <c r="O116" s="15">
        <v>93198960.269999996</v>
      </c>
      <c r="P116" s="15">
        <v>1001039.73</v>
      </c>
      <c r="Q116" s="16">
        <v>0</v>
      </c>
      <c r="R116" s="16">
        <v>0</v>
      </c>
      <c r="S116" s="16">
        <v>0</v>
      </c>
      <c r="T116" s="15">
        <v>93198960.269999996</v>
      </c>
      <c r="U116" s="17">
        <f t="shared" si="1"/>
        <v>0.98937325127388531</v>
      </c>
    </row>
    <row r="117" spans="1:21" ht="20.5" customHeight="1" x14ac:dyDescent="0.35">
      <c r="A117" s="5" t="s">
        <v>362</v>
      </c>
      <c r="B117" s="5" t="s">
        <v>16</v>
      </c>
      <c r="C117" s="5" t="s">
        <v>349</v>
      </c>
      <c r="D117" s="5" t="s">
        <v>199</v>
      </c>
      <c r="E117" s="5" t="s">
        <v>129</v>
      </c>
      <c r="F117" s="5" t="s">
        <v>294</v>
      </c>
      <c r="G117" s="16">
        <v>0</v>
      </c>
      <c r="H117" s="15">
        <v>60000000</v>
      </c>
      <c r="I117" s="16">
        <v>0</v>
      </c>
      <c r="J117" s="15">
        <v>340659396.47000003</v>
      </c>
      <c r="K117" s="16">
        <v>0</v>
      </c>
      <c r="L117" s="15">
        <v>400659396.47000003</v>
      </c>
      <c r="M117" s="15">
        <v>214909830.50999999</v>
      </c>
      <c r="N117" s="15">
        <v>185749565.96000001</v>
      </c>
      <c r="O117" s="15">
        <v>214909830.50999999</v>
      </c>
      <c r="P117" s="15">
        <v>185749565.96000001</v>
      </c>
      <c r="Q117" s="16">
        <v>0</v>
      </c>
      <c r="R117" s="16">
        <v>0</v>
      </c>
      <c r="S117" s="16">
        <v>0</v>
      </c>
      <c r="T117" s="15">
        <v>214909830.50999999</v>
      </c>
      <c r="U117" s="17">
        <f t="shared" si="1"/>
        <v>0.53639034153063148</v>
      </c>
    </row>
    <row r="118" spans="1:21" ht="20.5" customHeight="1" x14ac:dyDescent="0.35">
      <c r="A118" s="5" t="s">
        <v>363</v>
      </c>
      <c r="B118" s="5" t="s">
        <v>16</v>
      </c>
      <c r="C118" s="5" t="s">
        <v>364</v>
      </c>
      <c r="D118" s="5" t="s">
        <v>199</v>
      </c>
      <c r="E118" s="5" t="s">
        <v>129</v>
      </c>
      <c r="F118" s="5" t="s">
        <v>352</v>
      </c>
      <c r="G118" s="16">
        <v>0</v>
      </c>
      <c r="H118" s="15">
        <v>5000000</v>
      </c>
      <c r="I118" s="16">
        <v>0</v>
      </c>
      <c r="J118" s="16">
        <v>0</v>
      </c>
      <c r="K118" s="16">
        <v>0</v>
      </c>
      <c r="L118" s="15">
        <v>5000000</v>
      </c>
      <c r="M118" s="16">
        <v>0</v>
      </c>
      <c r="N118" s="15">
        <v>5000000</v>
      </c>
      <c r="O118" s="16">
        <v>0</v>
      </c>
      <c r="P118" s="15">
        <v>5000000</v>
      </c>
      <c r="Q118" s="16">
        <v>0</v>
      </c>
      <c r="R118" s="16">
        <v>0</v>
      </c>
      <c r="S118" s="16">
        <v>0</v>
      </c>
      <c r="T118" s="16">
        <v>0</v>
      </c>
      <c r="U118" s="17">
        <f t="shared" si="1"/>
        <v>0</v>
      </c>
    </row>
    <row r="119" spans="1:21" ht="20.5" customHeight="1" x14ac:dyDescent="0.35">
      <c r="A119" s="5" t="s">
        <v>365</v>
      </c>
      <c r="B119" s="5" t="s">
        <v>16</v>
      </c>
      <c r="C119" s="5" t="s">
        <v>366</v>
      </c>
      <c r="D119" s="5" t="s">
        <v>199</v>
      </c>
      <c r="E119" s="5" t="s">
        <v>129</v>
      </c>
      <c r="F119" s="5" t="s">
        <v>367</v>
      </c>
      <c r="G119" s="16">
        <v>0</v>
      </c>
      <c r="H119" s="15">
        <v>20000000</v>
      </c>
      <c r="I119" s="16">
        <v>0</v>
      </c>
      <c r="J119" s="16">
        <v>0</v>
      </c>
      <c r="K119" s="16">
        <v>0</v>
      </c>
      <c r="L119" s="15">
        <v>20000000</v>
      </c>
      <c r="M119" s="15">
        <v>19917794</v>
      </c>
      <c r="N119" s="15">
        <v>82206</v>
      </c>
      <c r="O119" s="15">
        <v>19917794</v>
      </c>
      <c r="P119" s="15">
        <v>82206</v>
      </c>
      <c r="Q119" s="15">
        <v>19917794</v>
      </c>
      <c r="R119" s="15">
        <v>19917794</v>
      </c>
      <c r="S119" s="16">
        <v>0</v>
      </c>
      <c r="T119" s="16">
        <v>0</v>
      </c>
      <c r="U119" s="17">
        <f t="shared" si="1"/>
        <v>0.99588969999999999</v>
      </c>
    </row>
    <row r="120" spans="1:21" ht="20.5" customHeight="1" x14ac:dyDescent="0.35">
      <c r="A120" s="5" t="s">
        <v>368</v>
      </c>
      <c r="B120" s="5" t="s">
        <v>16</v>
      </c>
      <c r="C120" s="5" t="s">
        <v>369</v>
      </c>
      <c r="D120" s="5" t="s">
        <v>199</v>
      </c>
      <c r="E120" s="5" t="s">
        <v>129</v>
      </c>
      <c r="F120" s="5" t="s">
        <v>370</v>
      </c>
      <c r="G120" s="16">
        <v>0</v>
      </c>
      <c r="H120" s="15">
        <v>80000000</v>
      </c>
      <c r="I120" s="16">
        <v>0</v>
      </c>
      <c r="J120" s="15">
        <v>395503949</v>
      </c>
      <c r="K120" s="16">
        <v>0</v>
      </c>
      <c r="L120" s="15">
        <v>475503949</v>
      </c>
      <c r="M120" s="15">
        <v>469189323</v>
      </c>
      <c r="N120" s="15">
        <v>6314626</v>
      </c>
      <c r="O120" s="15">
        <v>469189323</v>
      </c>
      <c r="P120" s="15">
        <v>6314626</v>
      </c>
      <c r="Q120" s="15">
        <v>469189323</v>
      </c>
      <c r="R120" s="15">
        <v>469189323</v>
      </c>
      <c r="S120" s="16">
        <v>0</v>
      </c>
      <c r="T120" s="16">
        <v>0</v>
      </c>
      <c r="U120" s="17">
        <f t="shared" si="1"/>
        <v>0.98672013973116346</v>
      </c>
    </row>
    <row r="121" spans="1:21" ht="20.5" customHeight="1" x14ac:dyDescent="0.35">
      <c r="A121" s="5" t="s">
        <v>371</v>
      </c>
      <c r="B121" s="5" t="s">
        <v>16</v>
      </c>
      <c r="C121" s="5" t="s">
        <v>372</v>
      </c>
      <c r="D121" s="5" t="s">
        <v>199</v>
      </c>
      <c r="E121" s="5" t="s">
        <v>129</v>
      </c>
      <c r="F121" s="5" t="s">
        <v>367</v>
      </c>
      <c r="G121" s="16">
        <v>0</v>
      </c>
      <c r="H121" s="15">
        <v>77000000</v>
      </c>
      <c r="I121" s="16">
        <v>0</v>
      </c>
      <c r="J121" s="16">
        <v>0</v>
      </c>
      <c r="K121" s="16">
        <v>0</v>
      </c>
      <c r="L121" s="15">
        <v>77000000</v>
      </c>
      <c r="M121" s="15">
        <v>62400000</v>
      </c>
      <c r="N121" s="15">
        <v>14600000</v>
      </c>
      <c r="O121" s="15">
        <v>62400000</v>
      </c>
      <c r="P121" s="15">
        <v>14600000</v>
      </c>
      <c r="Q121" s="15">
        <v>62400000</v>
      </c>
      <c r="R121" s="15">
        <v>62400000</v>
      </c>
      <c r="S121" s="16">
        <v>0</v>
      </c>
      <c r="T121" s="16">
        <v>0</v>
      </c>
      <c r="U121" s="17">
        <f t="shared" si="1"/>
        <v>0.81038961038961044</v>
      </c>
    </row>
    <row r="122" spans="1:21" ht="20.5" customHeight="1" x14ac:dyDescent="0.35">
      <c r="A122" s="5" t="s">
        <v>373</v>
      </c>
      <c r="B122" s="5" t="s">
        <v>16</v>
      </c>
      <c r="C122" s="5" t="s">
        <v>374</v>
      </c>
      <c r="D122" s="5" t="s">
        <v>199</v>
      </c>
      <c r="E122" s="5" t="s">
        <v>129</v>
      </c>
      <c r="F122" s="5" t="s">
        <v>367</v>
      </c>
      <c r="G122" s="16">
        <v>0</v>
      </c>
      <c r="H122" s="15">
        <v>12000000</v>
      </c>
      <c r="I122" s="16">
        <v>0</v>
      </c>
      <c r="J122" s="16">
        <v>0</v>
      </c>
      <c r="K122" s="16">
        <v>0</v>
      </c>
      <c r="L122" s="15">
        <v>12000000</v>
      </c>
      <c r="M122" s="15">
        <v>11988889</v>
      </c>
      <c r="N122" s="15">
        <v>11111</v>
      </c>
      <c r="O122" s="15">
        <v>11988889</v>
      </c>
      <c r="P122" s="15">
        <v>11111</v>
      </c>
      <c r="Q122" s="15">
        <v>11988889</v>
      </c>
      <c r="R122" s="15">
        <v>11988889</v>
      </c>
      <c r="S122" s="16">
        <v>0</v>
      </c>
      <c r="T122" s="16">
        <v>0</v>
      </c>
      <c r="U122" s="17">
        <f t="shared" si="1"/>
        <v>0.99907408333333336</v>
      </c>
    </row>
    <row r="123" spans="1:21" ht="20.5" customHeight="1" x14ac:dyDescent="0.35">
      <c r="A123" s="5" t="s">
        <v>375</v>
      </c>
      <c r="B123" s="5" t="s">
        <v>16</v>
      </c>
      <c r="C123" s="5" t="s">
        <v>376</v>
      </c>
      <c r="D123" s="5" t="s">
        <v>199</v>
      </c>
      <c r="E123" s="5" t="s">
        <v>129</v>
      </c>
      <c r="F123" s="5" t="s">
        <v>302</v>
      </c>
      <c r="G123" s="15">
        <v>10000000</v>
      </c>
      <c r="H123" s="16">
        <v>0</v>
      </c>
      <c r="I123" s="16">
        <v>0</v>
      </c>
      <c r="J123" s="16">
        <v>0</v>
      </c>
      <c r="K123" s="16">
        <v>0</v>
      </c>
      <c r="L123" s="15">
        <v>10000000</v>
      </c>
      <c r="M123" s="16">
        <v>0</v>
      </c>
      <c r="N123" s="15">
        <v>10000000</v>
      </c>
      <c r="O123" s="16">
        <v>0</v>
      </c>
      <c r="P123" s="15">
        <v>10000000</v>
      </c>
      <c r="Q123" s="16">
        <v>0</v>
      </c>
      <c r="R123" s="16">
        <v>0</v>
      </c>
      <c r="S123" s="16">
        <v>0</v>
      </c>
      <c r="T123" s="16">
        <v>0</v>
      </c>
      <c r="U123" s="17">
        <f t="shared" si="1"/>
        <v>0</v>
      </c>
    </row>
    <row r="124" spans="1:21" ht="20.5" customHeight="1" x14ac:dyDescent="0.35">
      <c r="A124" s="5" t="s">
        <v>377</v>
      </c>
      <c r="B124" s="5" t="s">
        <v>16</v>
      </c>
      <c r="C124" s="5" t="s">
        <v>349</v>
      </c>
      <c r="D124" s="5" t="s">
        <v>199</v>
      </c>
      <c r="E124" s="5" t="s">
        <v>378</v>
      </c>
      <c r="F124" s="5" t="s">
        <v>294</v>
      </c>
      <c r="G124" s="15">
        <v>150000000</v>
      </c>
      <c r="H124" s="16">
        <v>0</v>
      </c>
      <c r="I124" s="16">
        <v>0</v>
      </c>
      <c r="J124" s="16">
        <v>0</v>
      </c>
      <c r="K124" s="16">
        <v>0</v>
      </c>
      <c r="L124" s="15">
        <v>150000000</v>
      </c>
      <c r="M124" s="15">
        <v>16058455.92</v>
      </c>
      <c r="N124" s="15">
        <v>133941544.08</v>
      </c>
      <c r="O124" s="15">
        <v>16058455.92</v>
      </c>
      <c r="P124" s="15">
        <v>133941544.08</v>
      </c>
      <c r="Q124" s="16">
        <v>0</v>
      </c>
      <c r="R124" s="16">
        <v>0</v>
      </c>
      <c r="S124" s="16">
        <v>0</v>
      </c>
      <c r="T124" s="15">
        <v>16058455.92</v>
      </c>
      <c r="U124" s="17">
        <f t="shared" si="1"/>
        <v>0.10705637279999999</v>
      </c>
    </row>
    <row r="125" spans="1:21" ht="20.5" customHeight="1" x14ac:dyDescent="0.35">
      <c r="A125" s="5" t="s">
        <v>379</v>
      </c>
      <c r="B125" s="5" t="s">
        <v>16</v>
      </c>
      <c r="C125" s="5" t="s">
        <v>349</v>
      </c>
      <c r="D125" s="5" t="s">
        <v>199</v>
      </c>
      <c r="E125" s="5" t="s">
        <v>293</v>
      </c>
      <c r="F125" s="5" t="s">
        <v>294</v>
      </c>
      <c r="G125" s="15">
        <v>14641850</v>
      </c>
      <c r="H125" s="16">
        <v>0</v>
      </c>
      <c r="I125" s="16">
        <v>0</v>
      </c>
      <c r="J125" s="15">
        <v>122000000</v>
      </c>
      <c r="K125" s="16">
        <v>0</v>
      </c>
      <c r="L125" s="15">
        <v>136641850</v>
      </c>
      <c r="M125" s="15">
        <v>92048554.700000003</v>
      </c>
      <c r="N125" s="15">
        <v>44593295.299999997</v>
      </c>
      <c r="O125" s="15">
        <v>92048554.700000003</v>
      </c>
      <c r="P125" s="15">
        <v>44593295.299999997</v>
      </c>
      <c r="Q125" s="16">
        <v>0</v>
      </c>
      <c r="R125" s="16">
        <v>0</v>
      </c>
      <c r="S125" s="16">
        <v>0</v>
      </c>
      <c r="T125" s="15">
        <v>92048554.700000003</v>
      </c>
      <c r="U125" s="17">
        <f t="shared" si="1"/>
        <v>0.67364833467930951</v>
      </c>
    </row>
    <row r="126" spans="1:21" ht="20.5" customHeight="1" x14ac:dyDescent="0.35">
      <c r="A126" s="5" t="s">
        <v>380</v>
      </c>
      <c r="B126" s="5" t="s">
        <v>16</v>
      </c>
      <c r="C126" s="5" t="s">
        <v>349</v>
      </c>
      <c r="D126" s="5" t="s">
        <v>199</v>
      </c>
      <c r="E126" s="5" t="s">
        <v>381</v>
      </c>
      <c r="F126" s="5" t="s">
        <v>294</v>
      </c>
      <c r="G126" s="15">
        <v>1500000</v>
      </c>
      <c r="H126" s="16">
        <v>0</v>
      </c>
      <c r="I126" s="16">
        <v>0</v>
      </c>
      <c r="J126" s="16">
        <v>0</v>
      </c>
      <c r="K126" s="16">
        <v>0</v>
      </c>
      <c r="L126" s="15">
        <v>1500000</v>
      </c>
      <c r="M126" s="15">
        <v>1204384.19</v>
      </c>
      <c r="N126" s="15">
        <v>295615.81</v>
      </c>
      <c r="O126" s="15">
        <v>1204384.19</v>
      </c>
      <c r="P126" s="15">
        <v>295615.81</v>
      </c>
      <c r="Q126" s="16">
        <v>0</v>
      </c>
      <c r="R126" s="16">
        <v>0</v>
      </c>
      <c r="S126" s="16">
        <v>0</v>
      </c>
      <c r="T126" s="15">
        <v>1204384.19</v>
      </c>
      <c r="U126" s="17">
        <f t="shared" si="1"/>
        <v>0.80292279333333327</v>
      </c>
    </row>
    <row r="127" spans="1:21" ht="20.5" customHeight="1" x14ac:dyDescent="0.35">
      <c r="A127" s="5" t="s">
        <v>382</v>
      </c>
      <c r="B127" s="5" t="s">
        <v>16</v>
      </c>
      <c r="C127" s="5" t="s">
        <v>349</v>
      </c>
      <c r="D127" s="5" t="s">
        <v>199</v>
      </c>
      <c r="E127" s="5" t="s">
        <v>383</v>
      </c>
      <c r="F127" s="5" t="s">
        <v>294</v>
      </c>
      <c r="G127" s="15">
        <v>55000000</v>
      </c>
      <c r="H127" s="16">
        <v>0</v>
      </c>
      <c r="I127" s="16">
        <v>0</v>
      </c>
      <c r="J127" s="16">
        <v>0</v>
      </c>
      <c r="K127" s="16">
        <v>0</v>
      </c>
      <c r="L127" s="15">
        <v>55000000</v>
      </c>
      <c r="M127" s="15">
        <v>44160753.759999998</v>
      </c>
      <c r="N127" s="15">
        <v>10839246.24</v>
      </c>
      <c r="O127" s="15">
        <v>44160753.759999998</v>
      </c>
      <c r="P127" s="15">
        <v>10839246.24</v>
      </c>
      <c r="Q127" s="16">
        <v>0</v>
      </c>
      <c r="R127" s="16">
        <v>0</v>
      </c>
      <c r="S127" s="16">
        <v>0</v>
      </c>
      <c r="T127" s="15">
        <v>44160753.759999998</v>
      </c>
      <c r="U127" s="17">
        <f t="shared" si="1"/>
        <v>0.8029227956363636</v>
      </c>
    </row>
    <row r="128" spans="1:21" ht="20.5" customHeight="1" x14ac:dyDescent="0.35">
      <c r="A128" s="5" t="s">
        <v>384</v>
      </c>
      <c r="B128" s="5" t="s">
        <v>16</v>
      </c>
      <c r="C128" s="5" t="s">
        <v>385</v>
      </c>
      <c r="D128" s="5" t="s">
        <v>199</v>
      </c>
      <c r="E128" s="5" t="s">
        <v>378</v>
      </c>
      <c r="F128" s="5" t="s">
        <v>294</v>
      </c>
      <c r="G128" s="15">
        <v>150000000</v>
      </c>
      <c r="H128" s="16">
        <v>0</v>
      </c>
      <c r="I128" s="16">
        <v>0</v>
      </c>
      <c r="J128" s="16">
        <v>0</v>
      </c>
      <c r="K128" s="16">
        <v>0</v>
      </c>
      <c r="L128" s="15">
        <v>150000000</v>
      </c>
      <c r="M128" s="15">
        <v>91798934</v>
      </c>
      <c r="N128" s="15">
        <v>58201066</v>
      </c>
      <c r="O128" s="15">
        <v>91798934</v>
      </c>
      <c r="P128" s="15">
        <v>58201066</v>
      </c>
      <c r="Q128" s="15">
        <v>91798934</v>
      </c>
      <c r="R128" s="15">
        <v>91798934</v>
      </c>
      <c r="S128" s="16">
        <v>0</v>
      </c>
      <c r="T128" s="16">
        <v>0</v>
      </c>
      <c r="U128" s="17">
        <f t="shared" si="1"/>
        <v>0.61199289333333329</v>
      </c>
    </row>
    <row r="129" spans="1:21" ht="20.5" customHeight="1" x14ac:dyDescent="0.35">
      <c r="A129" s="5" t="s">
        <v>386</v>
      </c>
      <c r="B129" s="5" t="s">
        <v>16</v>
      </c>
      <c r="C129" s="5" t="s">
        <v>385</v>
      </c>
      <c r="D129" s="5" t="s">
        <v>199</v>
      </c>
      <c r="E129" s="5" t="s">
        <v>293</v>
      </c>
      <c r="F129" s="5" t="s">
        <v>294</v>
      </c>
      <c r="G129" s="15">
        <v>14641850</v>
      </c>
      <c r="H129" s="15">
        <v>150200000</v>
      </c>
      <c r="I129" s="16">
        <v>0</v>
      </c>
      <c r="J129" s="16">
        <v>0</v>
      </c>
      <c r="K129" s="15">
        <v>100000000</v>
      </c>
      <c r="L129" s="15">
        <v>64841850</v>
      </c>
      <c r="M129" s="15">
        <v>64187362</v>
      </c>
      <c r="N129" s="15">
        <v>654488</v>
      </c>
      <c r="O129" s="15">
        <v>64187362</v>
      </c>
      <c r="P129" s="15">
        <v>654488</v>
      </c>
      <c r="Q129" s="15">
        <v>64187362</v>
      </c>
      <c r="R129" s="15">
        <v>64187362</v>
      </c>
      <c r="S129" s="16">
        <v>0</v>
      </c>
      <c r="T129" s="16">
        <v>0</v>
      </c>
      <c r="U129" s="17">
        <f t="shared" si="1"/>
        <v>0.98990639532955949</v>
      </c>
    </row>
    <row r="130" spans="1:21" ht="20.5" customHeight="1" x14ac:dyDescent="0.35">
      <c r="A130" s="5" t="s">
        <v>387</v>
      </c>
      <c r="B130" s="5" t="s">
        <v>16</v>
      </c>
      <c r="C130" s="5" t="s">
        <v>388</v>
      </c>
      <c r="D130" s="5" t="s">
        <v>199</v>
      </c>
      <c r="E130" s="5" t="s">
        <v>129</v>
      </c>
      <c r="F130" s="5" t="s">
        <v>352</v>
      </c>
      <c r="G130" s="15">
        <v>20000000</v>
      </c>
      <c r="H130" s="16">
        <v>0</v>
      </c>
      <c r="I130" s="16">
        <v>0</v>
      </c>
      <c r="J130" s="16">
        <v>0</v>
      </c>
      <c r="K130" s="16">
        <v>0</v>
      </c>
      <c r="L130" s="15">
        <v>20000000</v>
      </c>
      <c r="M130" s="15">
        <v>19889883</v>
      </c>
      <c r="N130" s="15">
        <v>110117</v>
      </c>
      <c r="O130" s="15">
        <v>19889883</v>
      </c>
      <c r="P130" s="15">
        <v>110117</v>
      </c>
      <c r="Q130" s="16">
        <v>0</v>
      </c>
      <c r="R130" s="16">
        <v>0</v>
      </c>
      <c r="S130" s="16">
        <v>0</v>
      </c>
      <c r="T130" s="15">
        <v>19889883</v>
      </c>
      <c r="U130" s="17">
        <f t="shared" si="1"/>
        <v>0.99449414999999997</v>
      </c>
    </row>
    <row r="131" spans="1:21" ht="20.5" customHeight="1" x14ac:dyDescent="0.35">
      <c r="A131" s="5" t="s">
        <v>389</v>
      </c>
      <c r="B131" s="5" t="s">
        <v>16</v>
      </c>
      <c r="C131" s="5" t="s">
        <v>354</v>
      </c>
      <c r="D131" s="5" t="s">
        <v>199</v>
      </c>
      <c r="E131" s="5" t="s">
        <v>129</v>
      </c>
      <c r="F131" s="5" t="s">
        <v>352</v>
      </c>
      <c r="G131" s="15">
        <v>240697277</v>
      </c>
      <c r="H131" s="15">
        <v>80000000</v>
      </c>
      <c r="I131" s="16">
        <v>0</v>
      </c>
      <c r="J131" s="15">
        <v>11440603.529999999</v>
      </c>
      <c r="K131" s="16">
        <v>0</v>
      </c>
      <c r="L131" s="15">
        <v>332137880.52999997</v>
      </c>
      <c r="M131" s="15">
        <v>331830355</v>
      </c>
      <c r="N131" s="15">
        <v>307525.53000000003</v>
      </c>
      <c r="O131" s="15">
        <v>331830355</v>
      </c>
      <c r="P131" s="15">
        <v>307525.53000000003</v>
      </c>
      <c r="Q131" s="15">
        <v>331830355</v>
      </c>
      <c r="R131" s="15">
        <v>331830355</v>
      </c>
      <c r="S131" s="16">
        <v>0</v>
      </c>
      <c r="T131" s="16">
        <v>0</v>
      </c>
      <c r="U131" s="17">
        <f t="shared" si="1"/>
        <v>0.99907410281082887</v>
      </c>
    </row>
    <row r="132" spans="1:21" ht="20.5" customHeight="1" x14ac:dyDescent="0.35">
      <c r="A132" s="5" t="s">
        <v>390</v>
      </c>
      <c r="B132" s="5" t="s">
        <v>16</v>
      </c>
      <c r="C132" s="5" t="s">
        <v>391</v>
      </c>
      <c r="D132" s="5" t="s">
        <v>199</v>
      </c>
      <c r="E132" s="5" t="s">
        <v>392</v>
      </c>
      <c r="F132" s="5" t="s">
        <v>367</v>
      </c>
      <c r="G132" s="15">
        <v>85000000</v>
      </c>
      <c r="H132" s="16">
        <v>0</v>
      </c>
      <c r="I132" s="16">
        <v>0</v>
      </c>
      <c r="J132" s="16">
        <v>0</v>
      </c>
      <c r="K132" s="16">
        <v>0</v>
      </c>
      <c r="L132" s="15">
        <v>85000000</v>
      </c>
      <c r="M132" s="15">
        <v>84921299</v>
      </c>
      <c r="N132" s="15">
        <v>78701</v>
      </c>
      <c r="O132" s="15">
        <v>84921299</v>
      </c>
      <c r="P132" s="15">
        <v>78701</v>
      </c>
      <c r="Q132" s="15">
        <v>84921299</v>
      </c>
      <c r="R132" s="15">
        <v>84921299</v>
      </c>
      <c r="S132" s="16">
        <v>0</v>
      </c>
      <c r="T132" s="16">
        <v>0</v>
      </c>
      <c r="U132" s="17">
        <f t="shared" si="1"/>
        <v>0.9990741058823529</v>
      </c>
    </row>
    <row r="133" spans="1:21" ht="20.5" customHeight="1" x14ac:dyDescent="0.35">
      <c r="A133" s="5" t="s">
        <v>393</v>
      </c>
      <c r="B133" s="5" t="s">
        <v>16</v>
      </c>
      <c r="C133" s="5" t="s">
        <v>391</v>
      </c>
      <c r="D133" s="5" t="s">
        <v>199</v>
      </c>
      <c r="E133" s="5" t="s">
        <v>394</v>
      </c>
      <c r="F133" s="5" t="s">
        <v>367</v>
      </c>
      <c r="G133" s="15">
        <v>2700000</v>
      </c>
      <c r="H133" s="16">
        <v>0</v>
      </c>
      <c r="I133" s="16">
        <v>0</v>
      </c>
      <c r="J133" s="16">
        <v>0</v>
      </c>
      <c r="K133" s="16">
        <v>0</v>
      </c>
      <c r="L133" s="15">
        <v>2700000</v>
      </c>
      <c r="M133" s="15">
        <v>2697500</v>
      </c>
      <c r="N133" s="15">
        <v>2500</v>
      </c>
      <c r="O133" s="15">
        <v>2697500</v>
      </c>
      <c r="P133" s="15">
        <v>2500</v>
      </c>
      <c r="Q133" s="15">
        <v>2697500</v>
      </c>
      <c r="R133" s="15">
        <v>2697500</v>
      </c>
      <c r="S133" s="16">
        <v>0</v>
      </c>
      <c r="T133" s="16">
        <v>0</v>
      </c>
      <c r="U133" s="17">
        <f t="shared" si="1"/>
        <v>0.99907407407407411</v>
      </c>
    </row>
    <row r="134" spans="1:21" s="10" customFormat="1" ht="13" customHeight="1" x14ac:dyDescent="0.35">
      <c r="A134" s="5"/>
      <c r="B134" s="5" t="s">
        <v>16</v>
      </c>
      <c r="C134" s="11" t="s">
        <v>395</v>
      </c>
      <c r="D134" s="11" t="s">
        <v>207</v>
      </c>
      <c r="E134" s="11"/>
      <c r="F134" s="11"/>
      <c r="G134" s="12">
        <v>6866321746</v>
      </c>
      <c r="H134" s="12">
        <v>5381507472.4799995</v>
      </c>
      <c r="I134" s="13">
        <v>0</v>
      </c>
      <c r="J134" s="12">
        <v>439825323.00999999</v>
      </c>
      <c r="K134" s="12">
        <v>2163095976.9299998</v>
      </c>
      <c r="L134" s="12">
        <v>10524558564.559999</v>
      </c>
      <c r="M134" s="12">
        <v>9416431000</v>
      </c>
      <c r="N134" s="12">
        <v>1108127564.5599999</v>
      </c>
      <c r="O134" s="12">
        <v>9416431000</v>
      </c>
      <c r="P134" s="12">
        <v>1108127564.5599999</v>
      </c>
      <c r="Q134" s="12">
        <v>9416431000</v>
      </c>
      <c r="R134" s="12">
        <v>8914743667</v>
      </c>
      <c r="S134" s="12">
        <v>501687333</v>
      </c>
      <c r="T134" s="13">
        <v>0</v>
      </c>
      <c r="U134" s="14">
        <f t="shared" si="1"/>
        <v>0.89471030468760315</v>
      </c>
    </row>
    <row r="135" spans="1:21" ht="33" customHeight="1" x14ac:dyDescent="0.35">
      <c r="A135" s="5" t="s">
        <v>396</v>
      </c>
      <c r="B135" s="5" t="s">
        <v>16</v>
      </c>
      <c r="C135" s="5" t="s">
        <v>397</v>
      </c>
      <c r="D135" s="5" t="s">
        <v>398</v>
      </c>
      <c r="E135" s="5" t="s">
        <v>293</v>
      </c>
      <c r="F135" s="5" t="s">
        <v>294</v>
      </c>
      <c r="G135" s="15">
        <v>15000000</v>
      </c>
      <c r="H135" s="15">
        <v>50000000</v>
      </c>
      <c r="I135" s="16">
        <v>0</v>
      </c>
      <c r="J135" s="16">
        <v>0</v>
      </c>
      <c r="K135" s="15">
        <v>60000000</v>
      </c>
      <c r="L135" s="15">
        <v>5000000</v>
      </c>
      <c r="M135" s="15">
        <v>4583333</v>
      </c>
      <c r="N135" s="15">
        <v>416667</v>
      </c>
      <c r="O135" s="15">
        <v>4583333</v>
      </c>
      <c r="P135" s="15">
        <v>416667</v>
      </c>
      <c r="Q135" s="15">
        <v>4583333</v>
      </c>
      <c r="R135" s="15">
        <v>4583333</v>
      </c>
      <c r="S135" s="16">
        <v>0</v>
      </c>
      <c r="T135" s="16">
        <v>0</v>
      </c>
      <c r="U135" s="17">
        <f t="shared" ref="U135:U198" si="2">O135/L135</f>
        <v>0.9166666</v>
      </c>
    </row>
    <row r="136" spans="1:21" ht="33" customHeight="1" x14ac:dyDescent="0.35">
      <c r="A136" s="5" t="s">
        <v>399</v>
      </c>
      <c r="B136" s="5" t="s">
        <v>16</v>
      </c>
      <c r="C136" s="5" t="s">
        <v>397</v>
      </c>
      <c r="D136" s="5" t="s">
        <v>398</v>
      </c>
      <c r="E136" s="5" t="s">
        <v>129</v>
      </c>
      <c r="F136" s="5" t="s">
        <v>294</v>
      </c>
      <c r="G136" s="16">
        <v>0</v>
      </c>
      <c r="H136" s="16">
        <v>0</v>
      </c>
      <c r="I136" s="16">
        <v>0</v>
      </c>
      <c r="J136" s="15">
        <v>15000000</v>
      </c>
      <c r="K136" s="16">
        <v>0</v>
      </c>
      <c r="L136" s="15">
        <v>15000000</v>
      </c>
      <c r="M136" s="15">
        <v>15000000</v>
      </c>
      <c r="N136" s="16">
        <v>0</v>
      </c>
      <c r="O136" s="15">
        <v>15000000</v>
      </c>
      <c r="P136" s="16">
        <v>0</v>
      </c>
      <c r="Q136" s="15">
        <v>15000000</v>
      </c>
      <c r="R136" s="15">
        <v>15000000</v>
      </c>
      <c r="S136" s="16">
        <v>0</v>
      </c>
      <c r="T136" s="16">
        <v>0</v>
      </c>
      <c r="U136" s="17">
        <f t="shared" si="2"/>
        <v>1</v>
      </c>
    </row>
    <row r="137" spans="1:21" ht="33" customHeight="1" x14ac:dyDescent="0.35">
      <c r="A137" s="5" t="s">
        <v>400</v>
      </c>
      <c r="B137" s="5" t="s">
        <v>16</v>
      </c>
      <c r="C137" s="5" t="s">
        <v>401</v>
      </c>
      <c r="D137" s="5" t="s">
        <v>398</v>
      </c>
      <c r="E137" s="5" t="s">
        <v>129</v>
      </c>
      <c r="F137" s="5" t="s">
        <v>294</v>
      </c>
      <c r="G137" s="16">
        <v>0</v>
      </c>
      <c r="H137" s="15">
        <v>300000000</v>
      </c>
      <c r="I137" s="16">
        <v>0</v>
      </c>
      <c r="J137" s="15">
        <v>95000000</v>
      </c>
      <c r="K137" s="16">
        <v>0</v>
      </c>
      <c r="L137" s="15">
        <v>395000000</v>
      </c>
      <c r="M137" s="15">
        <v>394379319</v>
      </c>
      <c r="N137" s="15">
        <v>620681</v>
      </c>
      <c r="O137" s="15">
        <v>394379319</v>
      </c>
      <c r="P137" s="15">
        <v>620681</v>
      </c>
      <c r="Q137" s="15">
        <v>394379319</v>
      </c>
      <c r="R137" s="15">
        <v>394379319</v>
      </c>
      <c r="S137" s="16">
        <v>0</v>
      </c>
      <c r="T137" s="16">
        <v>0</v>
      </c>
      <c r="U137" s="17">
        <f t="shared" si="2"/>
        <v>0.99842865569620254</v>
      </c>
    </row>
    <row r="138" spans="1:21" ht="33" customHeight="1" x14ac:dyDescent="0.35">
      <c r="A138" s="5" t="s">
        <v>402</v>
      </c>
      <c r="B138" s="5" t="s">
        <v>16</v>
      </c>
      <c r="C138" s="5" t="s">
        <v>403</v>
      </c>
      <c r="D138" s="5" t="s">
        <v>213</v>
      </c>
      <c r="E138" s="5" t="s">
        <v>129</v>
      </c>
      <c r="F138" s="5" t="s">
        <v>326</v>
      </c>
      <c r="G138" s="16">
        <v>0</v>
      </c>
      <c r="H138" s="15">
        <v>6250000</v>
      </c>
      <c r="I138" s="16">
        <v>0</v>
      </c>
      <c r="J138" s="16">
        <v>0</v>
      </c>
      <c r="K138" s="16">
        <v>0</v>
      </c>
      <c r="L138" s="15">
        <v>6250000</v>
      </c>
      <c r="M138" s="16">
        <v>0</v>
      </c>
      <c r="N138" s="15">
        <v>6250000</v>
      </c>
      <c r="O138" s="16">
        <v>0</v>
      </c>
      <c r="P138" s="15">
        <v>6250000</v>
      </c>
      <c r="Q138" s="16">
        <v>0</v>
      </c>
      <c r="R138" s="16">
        <v>0</v>
      </c>
      <c r="S138" s="16">
        <v>0</v>
      </c>
      <c r="T138" s="16">
        <v>0</v>
      </c>
      <c r="U138" s="17">
        <f t="shared" si="2"/>
        <v>0</v>
      </c>
    </row>
    <row r="139" spans="1:21" ht="33" customHeight="1" x14ac:dyDescent="0.35">
      <c r="A139" s="5" t="s">
        <v>404</v>
      </c>
      <c r="B139" s="5" t="s">
        <v>16</v>
      </c>
      <c r="C139" s="5" t="s">
        <v>405</v>
      </c>
      <c r="D139" s="5" t="s">
        <v>213</v>
      </c>
      <c r="E139" s="5" t="s">
        <v>129</v>
      </c>
      <c r="F139" s="5" t="s">
        <v>302</v>
      </c>
      <c r="G139" s="15">
        <v>70200000</v>
      </c>
      <c r="H139" s="15">
        <v>50000000</v>
      </c>
      <c r="I139" s="16">
        <v>0</v>
      </c>
      <c r="J139" s="15">
        <v>20000000</v>
      </c>
      <c r="K139" s="15">
        <v>45000000</v>
      </c>
      <c r="L139" s="15">
        <v>95200000</v>
      </c>
      <c r="M139" s="15">
        <v>61600000</v>
      </c>
      <c r="N139" s="15">
        <v>33600000</v>
      </c>
      <c r="O139" s="15">
        <v>61600000</v>
      </c>
      <c r="P139" s="15">
        <v>33600000</v>
      </c>
      <c r="Q139" s="15">
        <v>61600000</v>
      </c>
      <c r="R139" s="15">
        <v>61600000</v>
      </c>
      <c r="S139" s="16">
        <v>0</v>
      </c>
      <c r="T139" s="16">
        <v>0</v>
      </c>
      <c r="U139" s="17">
        <f t="shared" si="2"/>
        <v>0.6470588235294118</v>
      </c>
    </row>
    <row r="140" spans="1:21" ht="33" customHeight="1" x14ac:dyDescent="0.35">
      <c r="A140" s="5" t="s">
        <v>406</v>
      </c>
      <c r="B140" s="5" t="s">
        <v>16</v>
      </c>
      <c r="C140" s="5" t="s">
        <v>407</v>
      </c>
      <c r="D140" s="5" t="s">
        <v>213</v>
      </c>
      <c r="E140" s="5" t="s">
        <v>392</v>
      </c>
      <c r="F140" s="5" t="s">
        <v>367</v>
      </c>
      <c r="G140" s="15">
        <v>30000000</v>
      </c>
      <c r="H140" s="16">
        <v>0</v>
      </c>
      <c r="I140" s="16">
        <v>0</v>
      </c>
      <c r="J140" s="16">
        <v>0</v>
      </c>
      <c r="K140" s="16">
        <v>0</v>
      </c>
      <c r="L140" s="15">
        <v>30000000</v>
      </c>
      <c r="M140" s="15">
        <v>18800000</v>
      </c>
      <c r="N140" s="15">
        <v>11200000</v>
      </c>
      <c r="O140" s="15">
        <v>18800000</v>
      </c>
      <c r="P140" s="15">
        <v>11200000</v>
      </c>
      <c r="Q140" s="15">
        <v>18800000</v>
      </c>
      <c r="R140" s="15">
        <v>18800000</v>
      </c>
      <c r="S140" s="16">
        <v>0</v>
      </c>
      <c r="T140" s="16">
        <v>0</v>
      </c>
      <c r="U140" s="17">
        <f t="shared" si="2"/>
        <v>0.62666666666666671</v>
      </c>
    </row>
    <row r="141" spans="1:21" ht="33" customHeight="1" x14ac:dyDescent="0.35">
      <c r="A141" s="5" t="s">
        <v>408</v>
      </c>
      <c r="B141" s="5" t="s">
        <v>16</v>
      </c>
      <c r="C141" s="5" t="s">
        <v>409</v>
      </c>
      <c r="D141" s="5" t="s">
        <v>213</v>
      </c>
      <c r="E141" s="5" t="s">
        <v>129</v>
      </c>
      <c r="F141" s="5" t="s">
        <v>367</v>
      </c>
      <c r="G141" s="15">
        <v>35100000</v>
      </c>
      <c r="H141" s="16">
        <v>0</v>
      </c>
      <c r="I141" s="16">
        <v>0</v>
      </c>
      <c r="J141" s="16">
        <v>0</v>
      </c>
      <c r="K141" s="16">
        <v>0</v>
      </c>
      <c r="L141" s="15">
        <v>35100000</v>
      </c>
      <c r="M141" s="15">
        <v>21000000</v>
      </c>
      <c r="N141" s="15">
        <v>14100000</v>
      </c>
      <c r="O141" s="15">
        <v>21000000</v>
      </c>
      <c r="P141" s="15">
        <v>14100000</v>
      </c>
      <c r="Q141" s="15">
        <v>21000000</v>
      </c>
      <c r="R141" s="15">
        <v>21000000</v>
      </c>
      <c r="S141" s="16">
        <v>0</v>
      </c>
      <c r="T141" s="16">
        <v>0</v>
      </c>
      <c r="U141" s="17">
        <f t="shared" si="2"/>
        <v>0.59829059829059827</v>
      </c>
    </row>
    <row r="142" spans="1:21" ht="21.5" customHeight="1" x14ac:dyDescent="0.35">
      <c r="A142" s="5" t="s">
        <v>410</v>
      </c>
      <c r="B142" s="5" t="s">
        <v>16</v>
      </c>
      <c r="C142" s="5" t="s">
        <v>411</v>
      </c>
      <c r="D142" s="5" t="s">
        <v>412</v>
      </c>
      <c r="E142" s="5" t="s">
        <v>129</v>
      </c>
      <c r="F142" s="5" t="s">
        <v>326</v>
      </c>
      <c r="G142" s="16">
        <v>0</v>
      </c>
      <c r="H142" s="15">
        <v>15000000</v>
      </c>
      <c r="I142" s="16">
        <v>0</v>
      </c>
      <c r="J142" s="16">
        <v>0</v>
      </c>
      <c r="K142" s="16">
        <v>0</v>
      </c>
      <c r="L142" s="15">
        <v>15000000</v>
      </c>
      <c r="M142" s="16">
        <v>0</v>
      </c>
      <c r="N142" s="15">
        <v>15000000</v>
      </c>
      <c r="O142" s="16">
        <v>0</v>
      </c>
      <c r="P142" s="15">
        <v>15000000</v>
      </c>
      <c r="Q142" s="16">
        <v>0</v>
      </c>
      <c r="R142" s="16">
        <v>0</v>
      </c>
      <c r="S142" s="16">
        <v>0</v>
      </c>
      <c r="T142" s="16">
        <v>0</v>
      </c>
      <c r="U142" s="17">
        <f t="shared" si="2"/>
        <v>0</v>
      </c>
    </row>
    <row r="143" spans="1:21" ht="21.5" customHeight="1" x14ac:dyDescent="0.35">
      <c r="A143" s="5" t="s">
        <v>413</v>
      </c>
      <c r="B143" s="5" t="s">
        <v>16</v>
      </c>
      <c r="C143" s="5" t="s">
        <v>414</v>
      </c>
      <c r="D143" s="5" t="s">
        <v>412</v>
      </c>
      <c r="E143" s="5" t="s">
        <v>129</v>
      </c>
      <c r="F143" s="5" t="s">
        <v>302</v>
      </c>
      <c r="G143" s="15">
        <v>29302723</v>
      </c>
      <c r="H143" s="16">
        <v>0</v>
      </c>
      <c r="I143" s="16">
        <v>0</v>
      </c>
      <c r="J143" s="16">
        <v>0</v>
      </c>
      <c r="K143" s="16">
        <v>0</v>
      </c>
      <c r="L143" s="15">
        <v>29302723</v>
      </c>
      <c r="M143" s="15">
        <v>25687168</v>
      </c>
      <c r="N143" s="15">
        <v>3615555</v>
      </c>
      <c r="O143" s="15">
        <v>25687168</v>
      </c>
      <c r="P143" s="15">
        <v>3615555</v>
      </c>
      <c r="Q143" s="15">
        <v>25687168</v>
      </c>
      <c r="R143" s="15">
        <v>25687168</v>
      </c>
      <c r="S143" s="16">
        <v>0</v>
      </c>
      <c r="T143" s="16">
        <v>0</v>
      </c>
      <c r="U143" s="17">
        <f t="shared" si="2"/>
        <v>0.87661368535613571</v>
      </c>
    </row>
    <row r="144" spans="1:21" ht="21.5" customHeight="1" x14ac:dyDescent="0.35">
      <c r="A144" s="5" t="s">
        <v>415</v>
      </c>
      <c r="B144" s="5" t="s">
        <v>16</v>
      </c>
      <c r="C144" s="5" t="s">
        <v>416</v>
      </c>
      <c r="D144" s="5" t="s">
        <v>412</v>
      </c>
      <c r="E144" s="5" t="s">
        <v>129</v>
      </c>
      <c r="F144" s="5" t="s">
        <v>352</v>
      </c>
      <c r="G144" s="15">
        <v>18000000</v>
      </c>
      <c r="H144" s="16">
        <v>0</v>
      </c>
      <c r="I144" s="16">
        <v>0</v>
      </c>
      <c r="J144" s="16">
        <v>0</v>
      </c>
      <c r="K144" s="16">
        <v>0</v>
      </c>
      <c r="L144" s="15">
        <v>18000000</v>
      </c>
      <c r="M144" s="15">
        <v>15779047</v>
      </c>
      <c r="N144" s="15">
        <v>2220953</v>
      </c>
      <c r="O144" s="15">
        <v>15779047</v>
      </c>
      <c r="P144" s="15">
        <v>2220953</v>
      </c>
      <c r="Q144" s="15">
        <v>15779047</v>
      </c>
      <c r="R144" s="15">
        <v>15779047</v>
      </c>
      <c r="S144" s="16">
        <v>0</v>
      </c>
      <c r="T144" s="16">
        <v>0</v>
      </c>
      <c r="U144" s="17">
        <f t="shared" si="2"/>
        <v>0.87661372222222222</v>
      </c>
    </row>
    <row r="145" spans="1:21" ht="13" customHeight="1" x14ac:dyDescent="0.35">
      <c r="A145" s="5" t="s">
        <v>417</v>
      </c>
      <c r="B145" s="5" t="s">
        <v>16</v>
      </c>
      <c r="C145" s="5" t="s">
        <v>418</v>
      </c>
      <c r="D145" s="5" t="s">
        <v>225</v>
      </c>
      <c r="E145" s="5" t="s">
        <v>293</v>
      </c>
      <c r="F145" s="5" t="s">
        <v>294</v>
      </c>
      <c r="G145" s="15">
        <v>20000000</v>
      </c>
      <c r="H145" s="16">
        <v>0</v>
      </c>
      <c r="I145" s="16">
        <v>0</v>
      </c>
      <c r="J145" s="16">
        <v>0</v>
      </c>
      <c r="K145" s="16">
        <v>0</v>
      </c>
      <c r="L145" s="15">
        <v>20000000</v>
      </c>
      <c r="M145" s="15">
        <v>14357350</v>
      </c>
      <c r="N145" s="15">
        <v>5642650</v>
      </c>
      <c r="O145" s="15">
        <v>14357350</v>
      </c>
      <c r="P145" s="15">
        <v>5642650</v>
      </c>
      <c r="Q145" s="15">
        <v>14357350</v>
      </c>
      <c r="R145" s="15">
        <v>14357350</v>
      </c>
      <c r="S145" s="16">
        <v>0</v>
      </c>
      <c r="T145" s="16">
        <v>0</v>
      </c>
      <c r="U145" s="17">
        <f t="shared" si="2"/>
        <v>0.71786749999999999</v>
      </c>
    </row>
    <row r="146" spans="1:21" ht="13" customHeight="1" x14ac:dyDescent="0.35">
      <c r="A146" s="5" t="s">
        <v>419</v>
      </c>
      <c r="B146" s="5" t="s">
        <v>16</v>
      </c>
      <c r="C146" s="5" t="s">
        <v>420</v>
      </c>
      <c r="D146" s="5" t="s">
        <v>225</v>
      </c>
      <c r="E146" s="5" t="s">
        <v>293</v>
      </c>
      <c r="F146" s="5" t="s">
        <v>294</v>
      </c>
      <c r="G146" s="15">
        <v>45000000</v>
      </c>
      <c r="H146" s="16">
        <v>0</v>
      </c>
      <c r="I146" s="16">
        <v>0</v>
      </c>
      <c r="J146" s="16">
        <v>0</v>
      </c>
      <c r="K146" s="16">
        <v>0</v>
      </c>
      <c r="L146" s="15">
        <v>45000000</v>
      </c>
      <c r="M146" s="15">
        <v>21000000</v>
      </c>
      <c r="N146" s="15">
        <v>24000000</v>
      </c>
      <c r="O146" s="15">
        <v>21000000</v>
      </c>
      <c r="P146" s="15">
        <v>24000000</v>
      </c>
      <c r="Q146" s="15">
        <v>21000000</v>
      </c>
      <c r="R146" s="15">
        <v>21000000</v>
      </c>
      <c r="S146" s="16">
        <v>0</v>
      </c>
      <c r="T146" s="16">
        <v>0</v>
      </c>
      <c r="U146" s="17">
        <f t="shared" si="2"/>
        <v>0.46666666666666667</v>
      </c>
    </row>
    <row r="147" spans="1:21" ht="13" customHeight="1" x14ac:dyDescent="0.35">
      <c r="A147" s="5" t="s">
        <v>421</v>
      </c>
      <c r="B147" s="5" t="s">
        <v>16</v>
      </c>
      <c r="C147" s="5" t="s">
        <v>420</v>
      </c>
      <c r="D147" s="5" t="s">
        <v>225</v>
      </c>
      <c r="E147" s="5" t="s">
        <v>129</v>
      </c>
      <c r="F147" s="5" t="s">
        <v>294</v>
      </c>
      <c r="G147" s="15">
        <v>464400000</v>
      </c>
      <c r="H147" s="15">
        <v>248400000</v>
      </c>
      <c r="I147" s="16">
        <v>0</v>
      </c>
      <c r="J147" s="15">
        <v>2400000</v>
      </c>
      <c r="K147" s="15">
        <v>105943333.33</v>
      </c>
      <c r="L147" s="15">
        <v>609256666.66999996</v>
      </c>
      <c r="M147" s="15">
        <v>608236664</v>
      </c>
      <c r="N147" s="15">
        <v>1020002.67</v>
      </c>
      <c r="O147" s="15">
        <v>608236664</v>
      </c>
      <c r="P147" s="15">
        <v>1020002.67</v>
      </c>
      <c r="Q147" s="15">
        <v>608236664</v>
      </c>
      <c r="R147" s="15">
        <v>608236664</v>
      </c>
      <c r="S147" s="16">
        <v>0</v>
      </c>
      <c r="T147" s="16">
        <v>0</v>
      </c>
      <c r="U147" s="17">
        <f t="shared" si="2"/>
        <v>0.99832582435974815</v>
      </c>
    </row>
    <row r="148" spans="1:21" ht="13" customHeight="1" x14ac:dyDescent="0.35">
      <c r="A148" s="5" t="s">
        <v>422</v>
      </c>
      <c r="B148" s="5" t="s">
        <v>16</v>
      </c>
      <c r="C148" s="5" t="s">
        <v>423</v>
      </c>
      <c r="D148" s="5" t="s">
        <v>225</v>
      </c>
      <c r="E148" s="5" t="s">
        <v>424</v>
      </c>
      <c r="F148" s="5" t="s">
        <v>294</v>
      </c>
      <c r="G148" s="16">
        <v>0</v>
      </c>
      <c r="H148" s="15">
        <v>27979259.870000001</v>
      </c>
      <c r="I148" s="16">
        <v>0</v>
      </c>
      <c r="J148" s="16">
        <v>0</v>
      </c>
      <c r="K148" s="15">
        <v>27979259.870000001</v>
      </c>
      <c r="L148" s="16">
        <v>0</v>
      </c>
      <c r="M148" s="16">
        <v>0</v>
      </c>
      <c r="N148" s="16">
        <v>0</v>
      </c>
      <c r="O148" s="16">
        <v>0</v>
      </c>
      <c r="P148" s="16">
        <v>0</v>
      </c>
      <c r="Q148" s="16">
        <v>0</v>
      </c>
      <c r="R148" s="16">
        <v>0</v>
      </c>
      <c r="S148" s="16">
        <v>0</v>
      </c>
      <c r="T148" s="16">
        <v>0</v>
      </c>
      <c r="U148" s="17" t="e">
        <f t="shared" si="2"/>
        <v>#DIV/0!</v>
      </c>
    </row>
    <row r="149" spans="1:21" ht="13" customHeight="1" x14ac:dyDescent="0.35">
      <c r="A149" s="5" t="s">
        <v>425</v>
      </c>
      <c r="B149" s="5" t="s">
        <v>16</v>
      </c>
      <c r="C149" s="5" t="s">
        <v>423</v>
      </c>
      <c r="D149" s="5" t="s">
        <v>225</v>
      </c>
      <c r="E149" s="5" t="s">
        <v>331</v>
      </c>
      <c r="F149" s="5" t="s">
        <v>294</v>
      </c>
      <c r="G149" s="16">
        <v>0</v>
      </c>
      <c r="H149" s="15">
        <v>8559396.4700000007</v>
      </c>
      <c r="I149" s="16">
        <v>0</v>
      </c>
      <c r="J149" s="16">
        <v>0</v>
      </c>
      <c r="K149" s="15">
        <v>8559396.4700000007</v>
      </c>
      <c r="L149" s="16">
        <v>0</v>
      </c>
      <c r="M149" s="16">
        <v>0</v>
      </c>
      <c r="N149" s="16">
        <v>0</v>
      </c>
      <c r="O149" s="16">
        <v>0</v>
      </c>
      <c r="P149" s="16">
        <v>0</v>
      </c>
      <c r="Q149" s="16">
        <v>0</v>
      </c>
      <c r="R149" s="16">
        <v>0</v>
      </c>
      <c r="S149" s="16">
        <v>0</v>
      </c>
      <c r="T149" s="16">
        <v>0</v>
      </c>
      <c r="U149" s="17" t="e">
        <f t="shared" si="2"/>
        <v>#DIV/0!</v>
      </c>
    </row>
    <row r="150" spans="1:21" ht="13" customHeight="1" x14ac:dyDescent="0.35">
      <c r="A150" s="5" t="s">
        <v>426</v>
      </c>
      <c r="B150" s="5" t="s">
        <v>16</v>
      </c>
      <c r="C150" s="5" t="s">
        <v>423</v>
      </c>
      <c r="D150" s="5" t="s">
        <v>225</v>
      </c>
      <c r="E150" s="5" t="s">
        <v>293</v>
      </c>
      <c r="F150" s="5" t="s">
        <v>294</v>
      </c>
      <c r="G150" s="16">
        <v>0</v>
      </c>
      <c r="H150" s="15">
        <v>10000000</v>
      </c>
      <c r="I150" s="16">
        <v>0</v>
      </c>
      <c r="J150" s="16">
        <v>0</v>
      </c>
      <c r="K150" s="16">
        <v>0</v>
      </c>
      <c r="L150" s="15">
        <v>10000000</v>
      </c>
      <c r="M150" s="16">
        <v>0</v>
      </c>
      <c r="N150" s="15">
        <v>10000000</v>
      </c>
      <c r="O150" s="16">
        <v>0</v>
      </c>
      <c r="P150" s="15">
        <v>10000000</v>
      </c>
      <c r="Q150" s="16">
        <v>0</v>
      </c>
      <c r="R150" s="16">
        <v>0</v>
      </c>
      <c r="S150" s="16">
        <v>0</v>
      </c>
      <c r="T150" s="16">
        <v>0</v>
      </c>
      <c r="U150" s="17">
        <f t="shared" si="2"/>
        <v>0</v>
      </c>
    </row>
    <row r="151" spans="1:21" ht="13" customHeight="1" x14ac:dyDescent="0.35">
      <c r="A151" s="5" t="s">
        <v>427</v>
      </c>
      <c r="B151" s="5" t="s">
        <v>16</v>
      </c>
      <c r="C151" s="5" t="s">
        <v>423</v>
      </c>
      <c r="D151" s="5" t="s">
        <v>225</v>
      </c>
      <c r="E151" s="5" t="s">
        <v>129</v>
      </c>
      <c r="F151" s="5" t="s">
        <v>294</v>
      </c>
      <c r="G151" s="15">
        <v>592200000</v>
      </c>
      <c r="H151" s="15">
        <v>269100000</v>
      </c>
      <c r="I151" s="16">
        <v>0</v>
      </c>
      <c r="J151" s="15">
        <v>10000000</v>
      </c>
      <c r="K151" s="15">
        <v>156286666.66999999</v>
      </c>
      <c r="L151" s="15">
        <v>715013333.33000004</v>
      </c>
      <c r="M151" s="15">
        <v>703890665</v>
      </c>
      <c r="N151" s="15">
        <v>11122668.33</v>
      </c>
      <c r="O151" s="15">
        <v>703890665</v>
      </c>
      <c r="P151" s="15">
        <v>11122668.33</v>
      </c>
      <c r="Q151" s="15">
        <v>703890665</v>
      </c>
      <c r="R151" s="15">
        <v>703890665</v>
      </c>
      <c r="S151" s="16">
        <v>0</v>
      </c>
      <c r="T151" s="16">
        <v>0</v>
      </c>
      <c r="U151" s="17">
        <f t="shared" si="2"/>
        <v>0.98444411060392545</v>
      </c>
    </row>
    <row r="152" spans="1:21" ht="13" customHeight="1" x14ac:dyDescent="0.35">
      <c r="A152" s="5" t="s">
        <v>428</v>
      </c>
      <c r="B152" s="5" t="s">
        <v>16</v>
      </c>
      <c r="C152" s="5" t="s">
        <v>429</v>
      </c>
      <c r="D152" s="5" t="s">
        <v>225</v>
      </c>
      <c r="E152" s="5" t="s">
        <v>293</v>
      </c>
      <c r="F152" s="5" t="s">
        <v>294</v>
      </c>
      <c r="G152" s="16">
        <v>0</v>
      </c>
      <c r="H152" s="15">
        <v>12000000</v>
      </c>
      <c r="I152" s="16">
        <v>0</v>
      </c>
      <c r="J152" s="16">
        <v>0</v>
      </c>
      <c r="K152" s="16">
        <v>0</v>
      </c>
      <c r="L152" s="15">
        <v>12000000</v>
      </c>
      <c r="M152" s="16">
        <v>0</v>
      </c>
      <c r="N152" s="15">
        <v>12000000</v>
      </c>
      <c r="O152" s="16">
        <v>0</v>
      </c>
      <c r="P152" s="15">
        <v>12000000</v>
      </c>
      <c r="Q152" s="16">
        <v>0</v>
      </c>
      <c r="R152" s="16">
        <v>0</v>
      </c>
      <c r="S152" s="16">
        <v>0</v>
      </c>
      <c r="T152" s="16">
        <v>0</v>
      </c>
      <c r="U152" s="17">
        <f t="shared" si="2"/>
        <v>0</v>
      </c>
    </row>
    <row r="153" spans="1:21" ht="13" customHeight="1" x14ac:dyDescent="0.35">
      <c r="A153" s="5" t="s">
        <v>430</v>
      </c>
      <c r="B153" s="5" t="s">
        <v>16</v>
      </c>
      <c r="C153" s="5" t="s">
        <v>431</v>
      </c>
      <c r="D153" s="5" t="s">
        <v>225</v>
      </c>
      <c r="E153" s="5" t="s">
        <v>293</v>
      </c>
      <c r="F153" s="5" t="s">
        <v>294</v>
      </c>
      <c r="G153" s="16">
        <v>0</v>
      </c>
      <c r="H153" s="15">
        <v>30000000</v>
      </c>
      <c r="I153" s="16">
        <v>0</v>
      </c>
      <c r="J153" s="16">
        <v>0</v>
      </c>
      <c r="K153" s="15">
        <v>30000000</v>
      </c>
      <c r="L153" s="16">
        <v>0</v>
      </c>
      <c r="M153" s="16">
        <v>0</v>
      </c>
      <c r="N153" s="16">
        <v>0</v>
      </c>
      <c r="O153" s="16">
        <v>0</v>
      </c>
      <c r="P153" s="16">
        <v>0</v>
      </c>
      <c r="Q153" s="16">
        <v>0</v>
      </c>
      <c r="R153" s="16">
        <v>0</v>
      </c>
      <c r="S153" s="16">
        <v>0</v>
      </c>
      <c r="T153" s="16">
        <v>0</v>
      </c>
      <c r="U153" s="17" t="e">
        <f t="shared" si="2"/>
        <v>#DIV/0!</v>
      </c>
    </row>
    <row r="154" spans="1:21" ht="13" customHeight="1" x14ac:dyDescent="0.35">
      <c r="A154" s="5" t="s">
        <v>432</v>
      </c>
      <c r="B154" s="5" t="s">
        <v>16</v>
      </c>
      <c r="C154" s="5" t="s">
        <v>433</v>
      </c>
      <c r="D154" s="5" t="s">
        <v>225</v>
      </c>
      <c r="E154" s="5" t="s">
        <v>293</v>
      </c>
      <c r="F154" s="5" t="s">
        <v>294</v>
      </c>
      <c r="G154" s="16">
        <v>0</v>
      </c>
      <c r="H154" s="15">
        <v>8000000</v>
      </c>
      <c r="I154" s="16">
        <v>0</v>
      </c>
      <c r="J154" s="16">
        <v>0</v>
      </c>
      <c r="K154" s="16">
        <v>0</v>
      </c>
      <c r="L154" s="15">
        <v>8000000</v>
      </c>
      <c r="M154" s="16">
        <v>0</v>
      </c>
      <c r="N154" s="15">
        <v>8000000</v>
      </c>
      <c r="O154" s="16">
        <v>0</v>
      </c>
      <c r="P154" s="15">
        <v>8000000</v>
      </c>
      <c r="Q154" s="16">
        <v>0</v>
      </c>
      <c r="R154" s="16">
        <v>0</v>
      </c>
      <c r="S154" s="16">
        <v>0</v>
      </c>
      <c r="T154" s="16">
        <v>0</v>
      </c>
      <c r="U154" s="17">
        <f t="shared" si="2"/>
        <v>0</v>
      </c>
    </row>
    <row r="155" spans="1:21" ht="13" customHeight="1" x14ac:dyDescent="0.35">
      <c r="A155" s="5" t="s">
        <v>434</v>
      </c>
      <c r="B155" s="5" t="s">
        <v>16</v>
      </c>
      <c r="C155" s="5" t="s">
        <v>435</v>
      </c>
      <c r="D155" s="5" t="s">
        <v>225</v>
      </c>
      <c r="E155" s="5" t="s">
        <v>293</v>
      </c>
      <c r="F155" s="5" t="s">
        <v>294</v>
      </c>
      <c r="G155" s="16">
        <v>0</v>
      </c>
      <c r="H155" s="15">
        <v>35000000</v>
      </c>
      <c r="I155" s="16">
        <v>0</v>
      </c>
      <c r="J155" s="16">
        <v>0</v>
      </c>
      <c r="K155" s="16">
        <v>0</v>
      </c>
      <c r="L155" s="15">
        <v>35000000</v>
      </c>
      <c r="M155" s="15">
        <v>35000000</v>
      </c>
      <c r="N155" s="16">
        <v>0</v>
      </c>
      <c r="O155" s="15">
        <v>35000000</v>
      </c>
      <c r="P155" s="16">
        <v>0</v>
      </c>
      <c r="Q155" s="15">
        <v>35000000</v>
      </c>
      <c r="R155" s="15">
        <v>35000000</v>
      </c>
      <c r="S155" s="16">
        <v>0</v>
      </c>
      <c r="T155" s="16">
        <v>0</v>
      </c>
      <c r="U155" s="17">
        <f t="shared" si="2"/>
        <v>1</v>
      </c>
    </row>
    <row r="156" spans="1:21" ht="13" customHeight="1" x14ac:dyDescent="0.35">
      <c r="A156" s="5" t="s">
        <v>436</v>
      </c>
      <c r="B156" s="5" t="s">
        <v>16</v>
      </c>
      <c r="C156" s="5" t="s">
        <v>437</v>
      </c>
      <c r="D156" s="5" t="s">
        <v>225</v>
      </c>
      <c r="E156" s="5" t="s">
        <v>129</v>
      </c>
      <c r="F156" s="5" t="s">
        <v>294</v>
      </c>
      <c r="G156" s="15">
        <v>144000000</v>
      </c>
      <c r="H156" s="15">
        <v>69000000</v>
      </c>
      <c r="I156" s="16">
        <v>0</v>
      </c>
      <c r="J156" s="15">
        <v>54796666.670000002</v>
      </c>
      <c r="K156" s="15">
        <v>35000000</v>
      </c>
      <c r="L156" s="15">
        <v>232796666.66999999</v>
      </c>
      <c r="M156" s="15">
        <v>209939998</v>
      </c>
      <c r="N156" s="15">
        <v>22856668.670000002</v>
      </c>
      <c r="O156" s="15">
        <v>209939998</v>
      </c>
      <c r="P156" s="15">
        <v>22856668.670000002</v>
      </c>
      <c r="Q156" s="15">
        <v>209939998</v>
      </c>
      <c r="R156" s="15">
        <v>209939998</v>
      </c>
      <c r="S156" s="16">
        <v>0</v>
      </c>
      <c r="T156" s="16">
        <v>0</v>
      </c>
      <c r="U156" s="17">
        <f t="shared" si="2"/>
        <v>0.90181702772230687</v>
      </c>
    </row>
    <row r="157" spans="1:21" ht="13" customHeight="1" x14ac:dyDescent="0.35">
      <c r="A157" s="5" t="s">
        <v>438</v>
      </c>
      <c r="B157" s="5" t="s">
        <v>16</v>
      </c>
      <c r="C157" s="5" t="s">
        <v>435</v>
      </c>
      <c r="D157" s="5" t="s">
        <v>225</v>
      </c>
      <c r="E157" s="5" t="s">
        <v>129</v>
      </c>
      <c r="F157" s="5" t="s">
        <v>294</v>
      </c>
      <c r="G157" s="15">
        <v>14400000</v>
      </c>
      <c r="H157" s="16">
        <v>0</v>
      </c>
      <c r="I157" s="16">
        <v>0</v>
      </c>
      <c r="J157" s="15">
        <v>98600000</v>
      </c>
      <c r="K157" s="15">
        <v>60000000</v>
      </c>
      <c r="L157" s="15">
        <v>53000000</v>
      </c>
      <c r="M157" s="15">
        <v>45700000</v>
      </c>
      <c r="N157" s="15">
        <v>7300000</v>
      </c>
      <c r="O157" s="15">
        <v>45700000</v>
      </c>
      <c r="P157" s="15">
        <v>7300000</v>
      </c>
      <c r="Q157" s="15">
        <v>45700000</v>
      </c>
      <c r="R157" s="15">
        <v>45700000</v>
      </c>
      <c r="S157" s="16">
        <v>0</v>
      </c>
      <c r="T157" s="16">
        <v>0</v>
      </c>
      <c r="U157" s="17">
        <f t="shared" si="2"/>
        <v>0.86226415094339626</v>
      </c>
    </row>
    <row r="158" spans="1:21" ht="13" customHeight="1" x14ac:dyDescent="0.35">
      <c r="A158" s="5" t="s">
        <v>439</v>
      </c>
      <c r="B158" s="5" t="s">
        <v>16</v>
      </c>
      <c r="C158" s="5" t="s">
        <v>440</v>
      </c>
      <c r="D158" s="5" t="s">
        <v>225</v>
      </c>
      <c r="E158" s="5" t="s">
        <v>424</v>
      </c>
      <c r="F158" s="5" t="s">
        <v>294</v>
      </c>
      <c r="G158" s="16">
        <v>0</v>
      </c>
      <c r="H158" s="16">
        <v>0</v>
      </c>
      <c r="I158" s="16">
        <v>0</v>
      </c>
      <c r="J158" s="15">
        <v>27979259.870000001</v>
      </c>
      <c r="K158" s="16">
        <v>0</v>
      </c>
      <c r="L158" s="15">
        <v>27979259.870000001</v>
      </c>
      <c r="M158" s="15">
        <v>25832592</v>
      </c>
      <c r="N158" s="15">
        <v>2146667.87</v>
      </c>
      <c r="O158" s="15">
        <v>25832592</v>
      </c>
      <c r="P158" s="15">
        <v>2146667.87</v>
      </c>
      <c r="Q158" s="15">
        <v>25832592</v>
      </c>
      <c r="R158" s="15">
        <v>25832592</v>
      </c>
      <c r="S158" s="16">
        <v>0</v>
      </c>
      <c r="T158" s="16">
        <v>0</v>
      </c>
      <c r="U158" s="17">
        <f t="shared" si="2"/>
        <v>0.92327645977863382</v>
      </c>
    </row>
    <row r="159" spans="1:21" ht="13" customHeight="1" x14ac:dyDescent="0.35">
      <c r="A159" s="5" t="s">
        <v>441</v>
      </c>
      <c r="B159" s="5" t="s">
        <v>16</v>
      </c>
      <c r="C159" s="5" t="s">
        <v>440</v>
      </c>
      <c r="D159" s="5" t="s">
        <v>225</v>
      </c>
      <c r="E159" s="5" t="s">
        <v>331</v>
      </c>
      <c r="F159" s="5" t="s">
        <v>294</v>
      </c>
      <c r="G159" s="16">
        <v>0</v>
      </c>
      <c r="H159" s="16">
        <v>0</v>
      </c>
      <c r="I159" s="16">
        <v>0</v>
      </c>
      <c r="J159" s="15">
        <v>8559396.4700000007</v>
      </c>
      <c r="K159" s="16">
        <v>0</v>
      </c>
      <c r="L159" s="15">
        <v>8559396.4700000007</v>
      </c>
      <c r="M159" s="15">
        <v>8559396</v>
      </c>
      <c r="N159" s="16">
        <v>0.47</v>
      </c>
      <c r="O159" s="15">
        <v>8559396</v>
      </c>
      <c r="P159" s="16">
        <v>0.47</v>
      </c>
      <c r="Q159" s="15">
        <v>8559396</v>
      </c>
      <c r="R159" s="15">
        <v>8559396</v>
      </c>
      <c r="S159" s="16">
        <v>0</v>
      </c>
      <c r="T159" s="16">
        <v>0</v>
      </c>
      <c r="U159" s="17">
        <f t="shared" si="2"/>
        <v>0.99999994508958634</v>
      </c>
    </row>
    <row r="160" spans="1:21" ht="13" customHeight="1" x14ac:dyDescent="0.35">
      <c r="A160" s="5" t="s">
        <v>442</v>
      </c>
      <c r="B160" s="5" t="s">
        <v>16</v>
      </c>
      <c r="C160" s="5" t="s">
        <v>440</v>
      </c>
      <c r="D160" s="5" t="s">
        <v>225</v>
      </c>
      <c r="E160" s="5" t="s">
        <v>293</v>
      </c>
      <c r="F160" s="5" t="s">
        <v>294</v>
      </c>
      <c r="G160" s="15">
        <v>157200000</v>
      </c>
      <c r="H160" s="16">
        <v>0</v>
      </c>
      <c r="I160" s="16">
        <v>0</v>
      </c>
      <c r="J160" s="16">
        <v>0</v>
      </c>
      <c r="K160" s="15">
        <v>12000000</v>
      </c>
      <c r="L160" s="15">
        <v>145200000</v>
      </c>
      <c r="M160" s="15">
        <v>145200000</v>
      </c>
      <c r="N160" s="16">
        <v>0</v>
      </c>
      <c r="O160" s="15">
        <v>145200000</v>
      </c>
      <c r="P160" s="16">
        <v>0</v>
      </c>
      <c r="Q160" s="15">
        <v>145200000</v>
      </c>
      <c r="R160" s="15">
        <v>145200000</v>
      </c>
      <c r="S160" s="16">
        <v>0</v>
      </c>
      <c r="T160" s="16">
        <v>0</v>
      </c>
      <c r="U160" s="17">
        <f t="shared" si="2"/>
        <v>1</v>
      </c>
    </row>
    <row r="161" spans="1:21" ht="13" customHeight="1" x14ac:dyDescent="0.35">
      <c r="A161" s="5" t="s">
        <v>443</v>
      </c>
      <c r="B161" s="5" t="s">
        <v>16</v>
      </c>
      <c r="C161" s="5" t="s">
        <v>440</v>
      </c>
      <c r="D161" s="5" t="s">
        <v>225</v>
      </c>
      <c r="E161" s="5" t="s">
        <v>129</v>
      </c>
      <c r="F161" s="5" t="s">
        <v>294</v>
      </c>
      <c r="G161" s="16">
        <v>0</v>
      </c>
      <c r="H161" s="15">
        <v>70500000</v>
      </c>
      <c r="I161" s="16">
        <v>0</v>
      </c>
      <c r="J161" s="16">
        <v>0</v>
      </c>
      <c r="K161" s="15">
        <v>40000000</v>
      </c>
      <c r="L161" s="15">
        <v>30500000</v>
      </c>
      <c r="M161" s="15">
        <v>28808009</v>
      </c>
      <c r="N161" s="15">
        <v>1691991</v>
      </c>
      <c r="O161" s="15">
        <v>28808009</v>
      </c>
      <c r="P161" s="15">
        <v>1691991</v>
      </c>
      <c r="Q161" s="15">
        <v>28808009</v>
      </c>
      <c r="R161" s="15">
        <v>28808009</v>
      </c>
      <c r="S161" s="16">
        <v>0</v>
      </c>
      <c r="T161" s="16">
        <v>0</v>
      </c>
      <c r="U161" s="17">
        <f t="shared" si="2"/>
        <v>0.94452488524590161</v>
      </c>
    </row>
    <row r="162" spans="1:21" ht="13" customHeight="1" x14ac:dyDescent="0.35">
      <c r="A162" s="5" t="s">
        <v>444</v>
      </c>
      <c r="B162" s="5" t="s">
        <v>16</v>
      </c>
      <c r="C162" s="5" t="s">
        <v>445</v>
      </c>
      <c r="D162" s="5" t="s">
        <v>225</v>
      </c>
      <c r="E162" s="5" t="s">
        <v>129</v>
      </c>
      <c r="F162" s="5" t="s">
        <v>302</v>
      </c>
      <c r="G162" s="15">
        <v>108000000</v>
      </c>
      <c r="H162" s="16">
        <v>0</v>
      </c>
      <c r="I162" s="16">
        <v>0</v>
      </c>
      <c r="J162" s="16">
        <v>0</v>
      </c>
      <c r="K162" s="16">
        <v>0</v>
      </c>
      <c r="L162" s="15">
        <v>108000000</v>
      </c>
      <c r="M162" s="15">
        <v>103400000</v>
      </c>
      <c r="N162" s="15">
        <v>4600000</v>
      </c>
      <c r="O162" s="15">
        <v>103400000</v>
      </c>
      <c r="P162" s="15">
        <v>4600000</v>
      </c>
      <c r="Q162" s="15">
        <v>103400000</v>
      </c>
      <c r="R162" s="15">
        <v>103400000</v>
      </c>
      <c r="S162" s="16">
        <v>0</v>
      </c>
      <c r="T162" s="16">
        <v>0</v>
      </c>
      <c r="U162" s="17">
        <f t="shared" si="2"/>
        <v>0.95740740740740737</v>
      </c>
    </row>
    <row r="163" spans="1:21" ht="13" customHeight="1" x14ac:dyDescent="0.35">
      <c r="A163" s="5" t="s">
        <v>446</v>
      </c>
      <c r="B163" s="5" t="s">
        <v>16</v>
      </c>
      <c r="C163" s="5" t="s">
        <v>447</v>
      </c>
      <c r="D163" s="5" t="s">
        <v>225</v>
      </c>
      <c r="E163" s="5" t="s">
        <v>129</v>
      </c>
      <c r="F163" s="5" t="s">
        <v>302</v>
      </c>
      <c r="G163" s="15">
        <v>30000000</v>
      </c>
      <c r="H163" s="15">
        <v>20000000</v>
      </c>
      <c r="I163" s="16">
        <v>0</v>
      </c>
      <c r="J163" s="15">
        <v>10000000</v>
      </c>
      <c r="K163" s="16">
        <v>0</v>
      </c>
      <c r="L163" s="15">
        <v>60000000</v>
      </c>
      <c r="M163" s="15">
        <v>51208259</v>
      </c>
      <c r="N163" s="15">
        <v>8791741</v>
      </c>
      <c r="O163" s="15">
        <v>51208259</v>
      </c>
      <c r="P163" s="15">
        <v>8791741</v>
      </c>
      <c r="Q163" s="15">
        <v>51208259</v>
      </c>
      <c r="R163" s="15">
        <v>51208259</v>
      </c>
      <c r="S163" s="16">
        <v>0</v>
      </c>
      <c r="T163" s="16">
        <v>0</v>
      </c>
      <c r="U163" s="17">
        <f t="shared" si="2"/>
        <v>0.85347098333333338</v>
      </c>
    </row>
    <row r="164" spans="1:21" ht="13" customHeight="1" x14ac:dyDescent="0.35">
      <c r="A164" s="5" t="s">
        <v>448</v>
      </c>
      <c r="B164" s="5" t="s">
        <v>16</v>
      </c>
      <c r="C164" s="5" t="s">
        <v>449</v>
      </c>
      <c r="D164" s="5" t="s">
        <v>225</v>
      </c>
      <c r="E164" s="5" t="s">
        <v>129</v>
      </c>
      <c r="F164" s="5" t="s">
        <v>326</v>
      </c>
      <c r="G164" s="15">
        <v>15000000</v>
      </c>
      <c r="H164" s="16">
        <v>0</v>
      </c>
      <c r="I164" s="16">
        <v>0</v>
      </c>
      <c r="J164" s="15">
        <v>5720000</v>
      </c>
      <c r="K164" s="16">
        <v>0</v>
      </c>
      <c r="L164" s="15">
        <v>20720000</v>
      </c>
      <c r="M164" s="15">
        <v>14400000</v>
      </c>
      <c r="N164" s="15">
        <v>6320000</v>
      </c>
      <c r="O164" s="15">
        <v>14400000</v>
      </c>
      <c r="P164" s="15">
        <v>6320000</v>
      </c>
      <c r="Q164" s="15">
        <v>14400000</v>
      </c>
      <c r="R164" s="15">
        <v>14400000</v>
      </c>
      <c r="S164" s="16">
        <v>0</v>
      </c>
      <c r="T164" s="16">
        <v>0</v>
      </c>
      <c r="U164" s="17">
        <f t="shared" si="2"/>
        <v>0.69498069498069504</v>
      </c>
    </row>
    <row r="165" spans="1:21" ht="13" customHeight="1" x14ac:dyDescent="0.35">
      <c r="A165" s="5" t="s">
        <v>450</v>
      </c>
      <c r="B165" s="5" t="s">
        <v>16</v>
      </c>
      <c r="C165" s="5" t="s">
        <v>451</v>
      </c>
      <c r="D165" s="5" t="s">
        <v>225</v>
      </c>
      <c r="E165" s="5" t="s">
        <v>129</v>
      </c>
      <c r="F165" s="5" t="s">
        <v>326</v>
      </c>
      <c r="G165" s="15">
        <v>33000000</v>
      </c>
      <c r="H165" s="16">
        <v>0</v>
      </c>
      <c r="I165" s="16">
        <v>0</v>
      </c>
      <c r="J165" s="16">
        <v>0</v>
      </c>
      <c r="K165" s="15">
        <v>15700000</v>
      </c>
      <c r="L165" s="15">
        <v>17300000</v>
      </c>
      <c r="M165" s="15">
        <v>17300000</v>
      </c>
      <c r="N165" s="16">
        <v>0</v>
      </c>
      <c r="O165" s="15">
        <v>17300000</v>
      </c>
      <c r="P165" s="16">
        <v>0</v>
      </c>
      <c r="Q165" s="15">
        <v>17300000</v>
      </c>
      <c r="R165" s="15">
        <v>17300000</v>
      </c>
      <c r="S165" s="16">
        <v>0</v>
      </c>
      <c r="T165" s="16">
        <v>0</v>
      </c>
      <c r="U165" s="17">
        <f t="shared" si="2"/>
        <v>1</v>
      </c>
    </row>
    <row r="166" spans="1:21" ht="13" customHeight="1" x14ac:dyDescent="0.35">
      <c r="A166" s="5" t="s">
        <v>452</v>
      </c>
      <c r="B166" s="5" t="s">
        <v>16</v>
      </c>
      <c r="C166" s="5" t="s">
        <v>453</v>
      </c>
      <c r="D166" s="5" t="s">
        <v>252</v>
      </c>
      <c r="E166" s="5" t="s">
        <v>129</v>
      </c>
      <c r="F166" s="5" t="s">
        <v>326</v>
      </c>
      <c r="G166" s="15">
        <v>135000000</v>
      </c>
      <c r="H166" s="15">
        <v>75000000</v>
      </c>
      <c r="I166" s="16">
        <v>0</v>
      </c>
      <c r="J166" s="16">
        <v>0</v>
      </c>
      <c r="K166" s="15">
        <v>117166666.67</v>
      </c>
      <c r="L166" s="15">
        <v>92833333.329999998</v>
      </c>
      <c r="M166" s="15">
        <v>92750000</v>
      </c>
      <c r="N166" s="15">
        <v>83333.33</v>
      </c>
      <c r="O166" s="15">
        <v>92750000</v>
      </c>
      <c r="P166" s="15">
        <v>83333.33</v>
      </c>
      <c r="Q166" s="15">
        <v>92750000</v>
      </c>
      <c r="R166" s="15">
        <v>92750000</v>
      </c>
      <c r="S166" s="16">
        <v>0</v>
      </c>
      <c r="T166" s="16">
        <v>0</v>
      </c>
      <c r="U166" s="17">
        <f t="shared" si="2"/>
        <v>0.9991023339676518</v>
      </c>
    </row>
    <row r="167" spans="1:21" ht="13" customHeight="1" x14ac:dyDescent="0.35">
      <c r="A167" s="5" t="s">
        <v>454</v>
      </c>
      <c r="B167" s="5" t="s">
        <v>16</v>
      </c>
      <c r="C167" s="5" t="s">
        <v>455</v>
      </c>
      <c r="D167" s="5" t="s">
        <v>252</v>
      </c>
      <c r="E167" s="5" t="s">
        <v>129</v>
      </c>
      <c r="F167" s="5" t="s">
        <v>326</v>
      </c>
      <c r="G167" s="15">
        <v>417000000</v>
      </c>
      <c r="H167" s="15">
        <v>118250000</v>
      </c>
      <c r="I167" s="16">
        <v>0</v>
      </c>
      <c r="J167" s="15">
        <v>91770000</v>
      </c>
      <c r="K167" s="16">
        <v>0</v>
      </c>
      <c r="L167" s="15">
        <v>627020000</v>
      </c>
      <c r="M167" s="15">
        <v>564359998</v>
      </c>
      <c r="N167" s="15">
        <v>62660002</v>
      </c>
      <c r="O167" s="15">
        <v>564359998</v>
      </c>
      <c r="P167" s="15">
        <v>62660002</v>
      </c>
      <c r="Q167" s="15">
        <v>564359998</v>
      </c>
      <c r="R167" s="15">
        <v>564359998</v>
      </c>
      <c r="S167" s="16">
        <v>0</v>
      </c>
      <c r="T167" s="16">
        <v>0</v>
      </c>
      <c r="U167" s="17">
        <f t="shared" si="2"/>
        <v>0.90006698031960708</v>
      </c>
    </row>
    <row r="168" spans="1:21" ht="13" customHeight="1" x14ac:dyDescent="0.35">
      <c r="A168" s="5" t="s">
        <v>456</v>
      </c>
      <c r="B168" s="5" t="s">
        <v>16</v>
      </c>
      <c r="C168" s="5" t="s">
        <v>457</v>
      </c>
      <c r="D168" s="5" t="s">
        <v>252</v>
      </c>
      <c r="E168" s="5" t="s">
        <v>129</v>
      </c>
      <c r="F168" s="5" t="s">
        <v>302</v>
      </c>
      <c r="G168" s="15">
        <v>555400000</v>
      </c>
      <c r="H168" s="15">
        <v>237000000</v>
      </c>
      <c r="I168" s="16">
        <v>0</v>
      </c>
      <c r="J168" s="16">
        <v>0</v>
      </c>
      <c r="K168" s="15">
        <v>181133949</v>
      </c>
      <c r="L168" s="15">
        <v>611266051</v>
      </c>
      <c r="M168" s="15">
        <v>605246051</v>
      </c>
      <c r="N168" s="15">
        <v>6020000</v>
      </c>
      <c r="O168" s="15">
        <v>605246051</v>
      </c>
      <c r="P168" s="15">
        <v>6020000</v>
      </c>
      <c r="Q168" s="15">
        <v>605246051</v>
      </c>
      <c r="R168" s="15">
        <v>605246051</v>
      </c>
      <c r="S168" s="16">
        <v>0</v>
      </c>
      <c r="T168" s="16">
        <v>0</v>
      </c>
      <c r="U168" s="17">
        <f t="shared" si="2"/>
        <v>0.99015158785580915</v>
      </c>
    </row>
    <row r="169" spans="1:21" ht="13" customHeight="1" x14ac:dyDescent="0.35">
      <c r="A169" s="5" t="s">
        <v>458</v>
      </c>
      <c r="B169" s="5" t="s">
        <v>16</v>
      </c>
      <c r="C169" s="5" t="s">
        <v>459</v>
      </c>
      <c r="D169" s="5" t="s">
        <v>252</v>
      </c>
      <c r="E169" s="5" t="s">
        <v>129</v>
      </c>
      <c r="F169" s="5" t="s">
        <v>302</v>
      </c>
      <c r="G169" s="15">
        <v>80000000</v>
      </c>
      <c r="H169" s="15">
        <v>50000000</v>
      </c>
      <c r="I169" s="16">
        <v>0</v>
      </c>
      <c r="J169" s="16">
        <v>0</v>
      </c>
      <c r="K169" s="16">
        <v>0</v>
      </c>
      <c r="L169" s="15">
        <v>130000000</v>
      </c>
      <c r="M169" s="15">
        <v>98535807</v>
      </c>
      <c r="N169" s="15">
        <v>31464193</v>
      </c>
      <c r="O169" s="15">
        <v>98535807</v>
      </c>
      <c r="P169" s="15">
        <v>31464193</v>
      </c>
      <c r="Q169" s="15">
        <v>98535807</v>
      </c>
      <c r="R169" s="15">
        <v>98535807</v>
      </c>
      <c r="S169" s="16">
        <v>0</v>
      </c>
      <c r="T169" s="16">
        <v>0</v>
      </c>
      <c r="U169" s="17">
        <f t="shared" si="2"/>
        <v>0.7579677461538461</v>
      </c>
    </row>
    <row r="170" spans="1:21" ht="13" customHeight="1" x14ac:dyDescent="0.35">
      <c r="A170" s="5" t="s">
        <v>460</v>
      </c>
      <c r="B170" s="5" t="s">
        <v>16</v>
      </c>
      <c r="C170" s="5" t="s">
        <v>461</v>
      </c>
      <c r="D170" s="5" t="s">
        <v>252</v>
      </c>
      <c r="E170" s="5" t="s">
        <v>129</v>
      </c>
      <c r="F170" s="5" t="s">
        <v>302</v>
      </c>
      <c r="G170" s="15">
        <v>46600000</v>
      </c>
      <c r="H170" s="15">
        <v>23400000</v>
      </c>
      <c r="I170" s="16">
        <v>0</v>
      </c>
      <c r="J170" s="16">
        <v>0</v>
      </c>
      <c r="K170" s="15">
        <v>400000</v>
      </c>
      <c r="L170" s="15">
        <v>69600000</v>
      </c>
      <c r="M170" s="15">
        <v>68850000</v>
      </c>
      <c r="N170" s="15">
        <v>750000</v>
      </c>
      <c r="O170" s="15">
        <v>68850000</v>
      </c>
      <c r="P170" s="15">
        <v>750000</v>
      </c>
      <c r="Q170" s="15">
        <v>68850000</v>
      </c>
      <c r="R170" s="15">
        <v>68850000</v>
      </c>
      <c r="S170" s="16">
        <v>0</v>
      </c>
      <c r="T170" s="16">
        <v>0</v>
      </c>
      <c r="U170" s="17">
        <f t="shared" si="2"/>
        <v>0.98922413793103448</v>
      </c>
    </row>
    <row r="171" spans="1:21" ht="13" customHeight="1" x14ac:dyDescent="0.35">
      <c r="A171" s="5" t="s">
        <v>462</v>
      </c>
      <c r="B171" s="5" t="s">
        <v>16</v>
      </c>
      <c r="C171" s="5" t="s">
        <v>463</v>
      </c>
      <c r="D171" s="5" t="s">
        <v>252</v>
      </c>
      <c r="E171" s="5" t="s">
        <v>129</v>
      </c>
      <c r="F171" s="5" t="s">
        <v>294</v>
      </c>
      <c r="G171" s="15">
        <v>18516300</v>
      </c>
      <c r="H171" s="16">
        <v>0</v>
      </c>
      <c r="I171" s="16">
        <v>0</v>
      </c>
      <c r="J171" s="16">
        <v>0</v>
      </c>
      <c r="K171" s="16">
        <v>0</v>
      </c>
      <c r="L171" s="15">
        <v>18516300</v>
      </c>
      <c r="M171" s="15">
        <v>16933126</v>
      </c>
      <c r="N171" s="15">
        <v>1583174</v>
      </c>
      <c r="O171" s="15">
        <v>16933126</v>
      </c>
      <c r="P171" s="15">
        <v>1583174</v>
      </c>
      <c r="Q171" s="15">
        <v>16933126</v>
      </c>
      <c r="R171" s="15">
        <v>16933126</v>
      </c>
      <c r="S171" s="16">
        <v>0</v>
      </c>
      <c r="T171" s="16">
        <v>0</v>
      </c>
      <c r="U171" s="17">
        <f t="shared" si="2"/>
        <v>0.91449836090363623</v>
      </c>
    </row>
    <row r="172" spans="1:21" ht="13" customHeight="1" x14ac:dyDescent="0.35">
      <c r="A172" s="5" t="s">
        <v>464</v>
      </c>
      <c r="B172" s="5" t="s">
        <v>16</v>
      </c>
      <c r="C172" s="5" t="s">
        <v>465</v>
      </c>
      <c r="D172" s="5" t="s">
        <v>252</v>
      </c>
      <c r="E172" s="5" t="s">
        <v>129</v>
      </c>
      <c r="F172" s="5" t="s">
        <v>302</v>
      </c>
      <c r="G172" s="15">
        <v>48600000</v>
      </c>
      <c r="H172" s="15">
        <v>16200000</v>
      </c>
      <c r="I172" s="16">
        <v>0</v>
      </c>
      <c r="J172" s="16">
        <v>0</v>
      </c>
      <c r="K172" s="16">
        <v>0</v>
      </c>
      <c r="L172" s="15">
        <v>64800000</v>
      </c>
      <c r="M172" s="15">
        <v>48600000</v>
      </c>
      <c r="N172" s="15">
        <v>16200000</v>
      </c>
      <c r="O172" s="15">
        <v>48600000</v>
      </c>
      <c r="P172" s="15">
        <v>16200000</v>
      </c>
      <c r="Q172" s="15">
        <v>48600000</v>
      </c>
      <c r="R172" s="15">
        <v>48600000</v>
      </c>
      <c r="S172" s="16">
        <v>0</v>
      </c>
      <c r="T172" s="16">
        <v>0</v>
      </c>
      <c r="U172" s="17">
        <f t="shared" si="2"/>
        <v>0.75</v>
      </c>
    </row>
    <row r="173" spans="1:21" ht="13" customHeight="1" x14ac:dyDescent="0.35">
      <c r="A173" s="5" t="s">
        <v>466</v>
      </c>
      <c r="B173" s="5" t="s">
        <v>16</v>
      </c>
      <c r="C173" s="5" t="s">
        <v>467</v>
      </c>
      <c r="D173" s="5" t="s">
        <v>252</v>
      </c>
      <c r="E173" s="5" t="s">
        <v>129</v>
      </c>
      <c r="F173" s="5" t="s">
        <v>302</v>
      </c>
      <c r="G173" s="15">
        <v>403200000</v>
      </c>
      <c r="H173" s="15">
        <v>244500000</v>
      </c>
      <c r="I173" s="16">
        <v>0</v>
      </c>
      <c r="J173" s="16">
        <v>0</v>
      </c>
      <c r="K173" s="15">
        <v>70500000</v>
      </c>
      <c r="L173" s="15">
        <v>577200000</v>
      </c>
      <c r="M173" s="15">
        <v>570079995</v>
      </c>
      <c r="N173" s="15">
        <v>7120005</v>
      </c>
      <c r="O173" s="15">
        <v>570079995</v>
      </c>
      <c r="P173" s="15">
        <v>7120005</v>
      </c>
      <c r="Q173" s="15">
        <v>570079995</v>
      </c>
      <c r="R173" s="15">
        <v>565479995</v>
      </c>
      <c r="S173" s="15">
        <v>4600000</v>
      </c>
      <c r="T173" s="16">
        <v>0</v>
      </c>
      <c r="U173" s="17">
        <f t="shared" si="2"/>
        <v>0.98766457900207905</v>
      </c>
    </row>
    <row r="174" spans="1:21" ht="13" customHeight="1" x14ac:dyDescent="0.35">
      <c r="A174" s="5" t="s">
        <v>468</v>
      </c>
      <c r="B174" s="5" t="s">
        <v>16</v>
      </c>
      <c r="C174" s="5" t="s">
        <v>469</v>
      </c>
      <c r="D174" s="5" t="s">
        <v>252</v>
      </c>
      <c r="E174" s="5" t="s">
        <v>129</v>
      </c>
      <c r="F174" s="5" t="s">
        <v>302</v>
      </c>
      <c r="G174" s="15">
        <v>50000000</v>
      </c>
      <c r="H174" s="15">
        <v>20000000</v>
      </c>
      <c r="I174" s="16">
        <v>0</v>
      </c>
      <c r="J174" s="16">
        <v>0</v>
      </c>
      <c r="K174" s="16">
        <v>0</v>
      </c>
      <c r="L174" s="15">
        <v>70000000</v>
      </c>
      <c r="M174" s="15">
        <v>69460000</v>
      </c>
      <c r="N174" s="15">
        <v>540000</v>
      </c>
      <c r="O174" s="15">
        <v>69460000</v>
      </c>
      <c r="P174" s="15">
        <v>540000</v>
      </c>
      <c r="Q174" s="15">
        <v>69460000</v>
      </c>
      <c r="R174" s="15">
        <v>35940000</v>
      </c>
      <c r="S174" s="15">
        <v>33520000</v>
      </c>
      <c r="T174" s="16">
        <v>0</v>
      </c>
      <c r="U174" s="17">
        <f t="shared" si="2"/>
        <v>0.99228571428571433</v>
      </c>
    </row>
    <row r="175" spans="1:21" ht="13" customHeight="1" x14ac:dyDescent="0.35">
      <c r="A175" s="5" t="s">
        <v>470</v>
      </c>
      <c r="B175" s="5" t="s">
        <v>16</v>
      </c>
      <c r="C175" s="5" t="s">
        <v>471</v>
      </c>
      <c r="D175" s="5" t="s">
        <v>252</v>
      </c>
      <c r="E175" s="5" t="s">
        <v>129</v>
      </c>
      <c r="F175" s="5" t="s">
        <v>326</v>
      </c>
      <c r="G175" s="16">
        <v>0</v>
      </c>
      <c r="H175" s="15">
        <v>20000000</v>
      </c>
      <c r="I175" s="16">
        <v>0</v>
      </c>
      <c r="J175" s="16">
        <v>0</v>
      </c>
      <c r="K175" s="16">
        <v>0</v>
      </c>
      <c r="L175" s="15">
        <v>20000000</v>
      </c>
      <c r="M175" s="15">
        <v>19520000</v>
      </c>
      <c r="N175" s="15">
        <v>480000</v>
      </c>
      <c r="O175" s="15">
        <v>19520000</v>
      </c>
      <c r="P175" s="15">
        <v>480000</v>
      </c>
      <c r="Q175" s="15">
        <v>19520000</v>
      </c>
      <c r="R175" s="16">
        <v>0</v>
      </c>
      <c r="S175" s="15">
        <v>19520000</v>
      </c>
      <c r="T175" s="16">
        <v>0</v>
      </c>
      <c r="U175" s="17">
        <f t="shared" si="2"/>
        <v>0.97599999999999998</v>
      </c>
    </row>
    <row r="176" spans="1:21" ht="13" customHeight="1" x14ac:dyDescent="0.35">
      <c r="A176" s="5" t="s">
        <v>472</v>
      </c>
      <c r="B176" s="5" t="s">
        <v>16</v>
      </c>
      <c r="C176" s="5" t="s">
        <v>473</v>
      </c>
      <c r="D176" s="5" t="s">
        <v>252</v>
      </c>
      <c r="E176" s="5" t="s">
        <v>129</v>
      </c>
      <c r="F176" s="5" t="s">
        <v>326</v>
      </c>
      <c r="G176" s="16">
        <v>0</v>
      </c>
      <c r="H176" s="15">
        <v>30000000</v>
      </c>
      <c r="I176" s="16">
        <v>0</v>
      </c>
      <c r="J176" s="16">
        <v>0</v>
      </c>
      <c r="K176" s="15">
        <v>20000000</v>
      </c>
      <c r="L176" s="15">
        <v>10000000</v>
      </c>
      <c r="M176" s="16">
        <v>0</v>
      </c>
      <c r="N176" s="15">
        <v>10000000</v>
      </c>
      <c r="O176" s="16">
        <v>0</v>
      </c>
      <c r="P176" s="15">
        <v>10000000</v>
      </c>
      <c r="Q176" s="16">
        <v>0</v>
      </c>
      <c r="R176" s="16">
        <v>0</v>
      </c>
      <c r="S176" s="16">
        <v>0</v>
      </c>
      <c r="T176" s="16">
        <v>0</v>
      </c>
      <c r="U176" s="17">
        <f t="shared" si="2"/>
        <v>0</v>
      </c>
    </row>
    <row r="177" spans="1:21" ht="13" customHeight="1" x14ac:dyDescent="0.35">
      <c r="A177" s="5" t="s">
        <v>474</v>
      </c>
      <c r="B177" s="5" t="s">
        <v>16</v>
      </c>
      <c r="C177" s="5" t="s">
        <v>457</v>
      </c>
      <c r="D177" s="5" t="s">
        <v>252</v>
      </c>
      <c r="E177" s="5" t="s">
        <v>475</v>
      </c>
      <c r="F177" s="5" t="s">
        <v>302</v>
      </c>
      <c r="G177" s="16">
        <v>0</v>
      </c>
      <c r="H177" s="15">
        <v>169433949</v>
      </c>
      <c r="I177" s="16">
        <v>0</v>
      </c>
      <c r="J177" s="16">
        <v>0</v>
      </c>
      <c r="K177" s="16">
        <v>0</v>
      </c>
      <c r="L177" s="15">
        <v>169433949</v>
      </c>
      <c r="M177" s="15">
        <v>66133949</v>
      </c>
      <c r="N177" s="15">
        <v>103300000</v>
      </c>
      <c r="O177" s="15">
        <v>66133949</v>
      </c>
      <c r="P177" s="15">
        <v>103300000</v>
      </c>
      <c r="Q177" s="15">
        <v>66133949</v>
      </c>
      <c r="R177" s="15">
        <v>66133949</v>
      </c>
      <c r="S177" s="16">
        <v>0</v>
      </c>
      <c r="T177" s="16">
        <v>0</v>
      </c>
      <c r="U177" s="17">
        <f t="shared" si="2"/>
        <v>0.39032289213774979</v>
      </c>
    </row>
    <row r="178" spans="1:21" ht="13" customHeight="1" x14ac:dyDescent="0.35">
      <c r="A178" s="5" t="s">
        <v>476</v>
      </c>
      <c r="B178" s="5" t="s">
        <v>16</v>
      </c>
      <c r="C178" s="5" t="s">
        <v>469</v>
      </c>
      <c r="D178" s="5" t="s">
        <v>252</v>
      </c>
      <c r="E178" s="5" t="s">
        <v>129</v>
      </c>
      <c r="F178" s="5" t="s">
        <v>352</v>
      </c>
      <c r="G178" s="15">
        <v>20000000</v>
      </c>
      <c r="H178" s="16">
        <v>0</v>
      </c>
      <c r="I178" s="16">
        <v>0</v>
      </c>
      <c r="J178" s="16">
        <v>0</v>
      </c>
      <c r="K178" s="16">
        <v>0</v>
      </c>
      <c r="L178" s="15">
        <v>20000000</v>
      </c>
      <c r="M178" s="15">
        <v>19370000</v>
      </c>
      <c r="N178" s="15">
        <v>630000</v>
      </c>
      <c r="O178" s="15">
        <v>19370000</v>
      </c>
      <c r="P178" s="15">
        <v>630000</v>
      </c>
      <c r="Q178" s="15">
        <v>19370000</v>
      </c>
      <c r="R178" s="15">
        <v>11850000</v>
      </c>
      <c r="S178" s="15">
        <v>7520000</v>
      </c>
      <c r="T178" s="16">
        <v>0</v>
      </c>
      <c r="U178" s="17">
        <f t="shared" si="2"/>
        <v>0.96850000000000003</v>
      </c>
    </row>
    <row r="179" spans="1:21" ht="13" customHeight="1" x14ac:dyDescent="0.35">
      <c r="A179" s="5" t="s">
        <v>477</v>
      </c>
      <c r="B179" s="5" t="s">
        <v>16</v>
      </c>
      <c r="C179" s="5" t="s">
        <v>478</v>
      </c>
      <c r="D179" s="5" t="s">
        <v>252</v>
      </c>
      <c r="E179" s="5" t="s">
        <v>129</v>
      </c>
      <c r="F179" s="5" t="s">
        <v>367</v>
      </c>
      <c r="G179" s="16">
        <v>0</v>
      </c>
      <c r="H179" s="15">
        <v>20000000</v>
      </c>
      <c r="I179" s="16">
        <v>0</v>
      </c>
      <c r="J179" s="16">
        <v>0</v>
      </c>
      <c r="K179" s="16">
        <v>0</v>
      </c>
      <c r="L179" s="15">
        <v>20000000</v>
      </c>
      <c r="M179" s="15">
        <v>19520000</v>
      </c>
      <c r="N179" s="15">
        <v>480000</v>
      </c>
      <c r="O179" s="15">
        <v>19520000</v>
      </c>
      <c r="P179" s="15">
        <v>480000</v>
      </c>
      <c r="Q179" s="15">
        <v>19520000</v>
      </c>
      <c r="R179" s="16">
        <v>0</v>
      </c>
      <c r="S179" s="15">
        <v>19520000</v>
      </c>
      <c r="T179" s="16">
        <v>0</v>
      </c>
      <c r="U179" s="17">
        <f t="shared" si="2"/>
        <v>0.97599999999999998</v>
      </c>
    </row>
    <row r="180" spans="1:21" ht="13" customHeight="1" x14ac:dyDescent="0.35">
      <c r="A180" s="5" t="s">
        <v>479</v>
      </c>
      <c r="B180" s="5" t="s">
        <v>16</v>
      </c>
      <c r="C180" s="5" t="s">
        <v>480</v>
      </c>
      <c r="D180" s="5" t="s">
        <v>252</v>
      </c>
      <c r="E180" s="5" t="s">
        <v>129</v>
      </c>
      <c r="F180" s="5" t="s">
        <v>352</v>
      </c>
      <c r="G180" s="15">
        <v>400000000</v>
      </c>
      <c r="H180" s="15">
        <v>164400000</v>
      </c>
      <c r="I180" s="16">
        <v>0</v>
      </c>
      <c r="J180" s="16">
        <v>0</v>
      </c>
      <c r="K180" s="15">
        <v>79100000</v>
      </c>
      <c r="L180" s="15">
        <v>485300000</v>
      </c>
      <c r="M180" s="15">
        <v>408159999</v>
      </c>
      <c r="N180" s="15">
        <v>77140001</v>
      </c>
      <c r="O180" s="15">
        <v>408159999</v>
      </c>
      <c r="P180" s="15">
        <v>77140001</v>
      </c>
      <c r="Q180" s="15">
        <v>408159999</v>
      </c>
      <c r="R180" s="15">
        <v>407726666</v>
      </c>
      <c r="S180" s="15">
        <v>433333</v>
      </c>
      <c r="T180" s="16">
        <v>0</v>
      </c>
      <c r="U180" s="17">
        <f t="shared" si="2"/>
        <v>0.84104677313002263</v>
      </c>
    </row>
    <row r="181" spans="1:21" ht="13" customHeight="1" x14ac:dyDescent="0.35">
      <c r="A181" s="5" t="s">
        <v>481</v>
      </c>
      <c r="B181" s="5" t="s">
        <v>16</v>
      </c>
      <c r="C181" s="5" t="s">
        <v>482</v>
      </c>
      <c r="D181" s="5" t="s">
        <v>252</v>
      </c>
      <c r="E181" s="5" t="s">
        <v>355</v>
      </c>
      <c r="F181" s="5" t="s">
        <v>352</v>
      </c>
      <c r="G181" s="16">
        <v>0</v>
      </c>
      <c r="H181" s="15">
        <v>8559396.4700000007</v>
      </c>
      <c r="I181" s="16">
        <v>0</v>
      </c>
      <c r="J181" s="16">
        <v>0</v>
      </c>
      <c r="K181" s="15">
        <v>8559396.4700000007</v>
      </c>
      <c r="L181" s="16">
        <v>0</v>
      </c>
      <c r="M181" s="16">
        <v>0</v>
      </c>
      <c r="N181" s="16">
        <v>0</v>
      </c>
      <c r="O181" s="16">
        <v>0</v>
      </c>
      <c r="P181" s="16">
        <v>0</v>
      </c>
      <c r="Q181" s="16">
        <v>0</v>
      </c>
      <c r="R181" s="16">
        <v>0</v>
      </c>
      <c r="S181" s="16">
        <v>0</v>
      </c>
      <c r="T181" s="16">
        <v>0</v>
      </c>
      <c r="U181" s="17" t="e">
        <f t="shared" si="2"/>
        <v>#DIV/0!</v>
      </c>
    </row>
    <row r="182" spans="1:21" ht="13" customHeight="1" x14ac:dyDescent="0.35">
      <c r="A182" s="5" t="s">
        <v>483</v>
      </c>
      <c r="B182" s="5" t="s">
        <v>16</v>
      </c>
      <c r="C182" s="5" t="s">
        <v>482</v>
      </c>
      <c r="D182" s="5" t="s">
        <v>252</v>
      </c>
      <c r="E182" s="5" t="s">
        <v>331</v>
      </c>
      <c r="F182" s="5" t="s">
        <v>352</v>
      </c>
      <c r="G182" s="16">
        <v>0</v>
      </c>
      <c r="H182" s="15">
        <v>19737308.449999999</v>
      </c>
      <c r="I182" s="16">
        <v>0</v>
      </c>
      <c r="J182" s="16">
        <v>0</v>
      </c>
      <c r="K182" s="15">
        <v>9737308.4499999993</v>
      </c>
      <c r="L182" s="15">
        <v>10000000</v>
      </c>
      <c r="M182" s="16">
        <v>0</v>
      </c>
      <c r="N182" s="15">
        <v>10000000</v>
      </c>
      <c r="O182" s="16">
        <v>0</v>
      </c>
      <c r="P182" s="15">
        <v>10000000</v>
      </c>
      <c r="Q182" s="16">
        <v>0</v>
      </c>
      <c r="R182" s="16">
        <v>0</v>
      </c>
      <c r="S182" s="16">
        <v>0</v>
      </c>
      <c r="T182" s="16">
        <v>0</v>
      </c>
      <c r="U182" s="17">
        <f t="shared" si="2"/>
        <v>0</v>
      </c>
    </row>
    <row r="183" spans="1:21" ht="13" customHeight="1" x14ac:dyDescent="0.35">
      <c r="A183" s="5" t="s">
        <v>484</v>
      </c>
      <c r="B183" s="5" t="s">
        <v>16</v>
      </c>
      <c r="C183" s="5" t="s">
        <v>482</v>
      </c>
      <c r="D183" s="5" t="s">
        <v>252</v>
      </c>
      <c r="E183" s="5" t="s">
        <v>129</v>
      </c>
      <c r="F183" s="5" t="s">
        <v>352</v>
      </c>
      <c r="G183" s="15">
        <v>285000000</v>
      </c>
      <c r="H183" s="15">
        <v>10500000</v>
      </c>
      <c r="I183" s="16">
        <v>0</v>
      </c>
      <c r="J183" s="16">
        <v>0</v>
      </c>
      <c r="K183" s="16">
        <v>0</v>
      </c>
      <c r="L183" s="15">
        <v>295500000</v>
      </c>
      <c r="M183" s="15">
        <v>285215700</v>
      </c>
      <c r="N183" s="15">
        <v>10284300</v>
      </c>
      <c r="O183" s="15">
        <v>285215700</v>
      </c>
      <c r="P183" s="15">
        <v>10284300</v>
      </c>
      <c r="Q183" s="15">
        <v>285215700</v>
      </c>
      <c r="R183" s="15">
        <v>254775700</v>
      </c>
      <c r="S183" s="15">
        <v>30440000</v>
      </c>
      <c r="T183" s="16">
        <v>0</v>
      </c>
      <c r="U183" s="17">
        <f t="shared" si="2"/>
        <v>0.96519695431472086</v>
      </c>
    </row>
    <row r="184" spans="1:21" ht="13" customHeight="1" x14ac:dyDescent="0.35">
      <c r="A184" s="5" t="s">
        <v>485</v>
      </c>
      <c r="B184" s="5" t="s">
        <v>16</v>
      </c>
      <c r="C184" s="5" t="s">
        <v>486</v>
      </c>
      <c r="D184" s="5" t="s">
        <v>252</v>
      </c>
      <c r="E184" s="5" t="s">
        <v>475</v>
      </c>
      <c r="F184" s="5" t="s">
        <v>367</v>
      </c>
      <c r="G184" s="15">
        <v>1076700000</v>
      </c>
      <c r="H184" s="16">
        <v>0</v>
      </c>
      <c r="I184" s="16">
        <v>0</v>
      </c>
      <c r="J184" s="16">
        <v>0</v>
      </c>
      <c r="K184" s="16">
        <v>0</v>
      </c>
      <c r="L184" s="15">
        <v>1076700000</v>
      </c>
      <c r="M184" s="15">
        <v>1037549999</v>
      </c>
      <c r="N184" s="15">
        <v>39150001</v>
      </c>
      <c r="O184" s="15">
        <v>1037549999</v>
      </c>
      <c r="P184" s="15">
        <v>39150001</v>
      </c>
      <c r="Q184" s="15">
        <v>1037549999</v>
      </c>
      <c r="R184" s="15">
        <v>1036049999</v>
      </c>
      <c r="S184" s="15">
        <v>1500000</v>
      </c>
      <c r="T184" s="16">
        <v>0</v>
      </c>
      <c r="U184" s="17">
        <f t="shared" si="2"/>
        <v>0.96363889569982353</v>
      </c>
    </row>
    <row r="185" spans="1:21" ht="13" customHeight="1" x14ac:dyDescent="0.35">
      <c r="A185" s="5" t="s">
        <v>487</v>
      </c>
      <c r="B185" s="5" t="s">
        <v>16</v>
      </c>
      <c r="C185" s="5" t="s">
        <v>486</v>
      </c>
      <c r="D185" s="5" t="s">
        <v>252</v>
      </c>
      <c r="E185" s="5" t="s">
        <v>488</v>
      </c>
      <c r="F185" s="5" t="s">
        <v>367</v>
      </c>
      <c r="G185" s="16">
        <v>0</v>
      </c>
      <c r="H185" s="15">
        <v>210000000</v>
      </c>
      <c r="I185" s="16">
        <v>0</v>
      </c>
      <c r="J185" s="16">
        <v>0</v>
      </c>
      <c r="K185" s="16">
        <v>0</v>
      </c>
      <c r="L185" s="15">
        <v>210000000</v>
      </c>
      <c r="M185" s="15">
        <v>210000000</v>
      </c>
      <c r="N185" s="16">
        <v>0</v>
      </c>
      <c r="O185" s="15">
        <v>210000000</v>
      </c>
      <c r="P185" s="16">
        <v>0</v>
      </c>
      <c r="Q185" s="15">
        <v>210000000</v>
      </c>
      <c r="R185" s="15">
        <v>210000000</v>
      </c>
      <c r="S185" s="16">
        <v>0</v>
      </c>
      <c r="T185" s="16">
        <v>0</v>
      </c>
      <c r="U185" s="17">
        <f t="shared" si="2"/>
        <v>1</v>
      </c>
    </row>
    <row r="186" spans="1:21" ht="13" customHeight="1" x14ac:dyDescent="0.35">
      <c r="A186" s="5" t="s">
        <v>489</v>
      </c>
      <c r="B186" s="5" t="s">
        <v>16</v>
      </c>
      <c r="C186" s="5" t="s">
        <v>486</v>
      </c>
      <c r="D186" s="5" t="s">
        <v>252</v>
      </c>
      <c r="E186" s="5" t="s">
        <v>129</v>
      </c>
      <c r="F186" s="5" t="s">
        <v>367</v>
      </c>
      <c r="G186" s="15">
        <v>14100000</v>
      </c>
      <c r="H186" s="15">
        <v>468000000</v>
      </c>
      <c r="I186" s="16">
        <v>0</v>
      </c>
      <c r="J186" s="16">
        <v>0</v>
      </c>
      <c r="K186" s="15">
        <v>135000000</v>
      </c>
      <c r="L186" s="15">
        <v>347100000</v>
      </c>
      <c r="M186" s="15">
        <v>264000000</v>
      </c>
      <c r="N186" s="15">
        <v>83100000</v>
      </c>
      <c r="O186" s="15">
        <v>264000000</v>
      </c>
      <c r="P186" s="15">
        <v>83100000</v>
      </c>
      <c r="Q186" s="15">
        <v>264000000</v>
      </c>
      <c r="R186" s="15">
        <v>264000000</v>
      </c>
      <c r="S186" s="16">
        <v>0</v>
      </c>
      <c r="T186" s="16">
        <v>0</v>
      </c>
      <c r="U186" s="17">
        <f t="shared" si="2"/>
        <v>0.76058772687986176</v>
      </c>
    </row>
    <row r="187" spans="1:21" ht="13" customHeight="1" x14ac:dyDescent="0.35">
      <c r="A187" s="5" t="s">
        <v>490</v>
      </c>
      <c r="B187" s="5" t="s">
        <v>16</v>
      </c>
      <c r="C187" s="5" t="s">
        <v>486</v>
      </c>
      <c r="D187" s="5" t="s">
        <v>252</v>
      </c>
      <c r="E187" s="5" t="s">
        <v>491</v>
      </c>
      <c r="F187" s="5" t="s">
        <v>367</v>
      </c>
      <c r="G187" s="15">
        <v>15000000</v>
      </c>
      <c r="H187" s="16">
        <v>0</v>
      </c>
      <c r="I187" s="16">
        <v>0</v>
      </c>
      <c r="J187" s="16">
        <v>0</v>
      </c>
      <c r="K187" s="16">
        <v>0</v>
      </c>
      <c r="L187" s="15">
        <v>15000000</v>
      </c>
      <c r="M187" s="15">
        <v>7200000</v>
      </c>
      <c r="N187" s="15">
        <v>7800000</v>
      </c>
      <c r="O187" s="15">
        <v>7200000</v>
      </c>
      <c r="P187" s="15">
        <v>7800000</v>
      </c>
      <c r="Q187" s="15">
        <v>7200000</v>
      </c>
      <c r="R187" s="15">
        <v>7200000</v>
      </c>
      <c r="S187" s="16">
        <v>0</v>
      </c>
      <c r="T187" s="16">
        <v>0</v>
      </c>
      <c r="U187" s="17">
        <f t="shared" si="2"/>
        <v>0.48</v>
      </c>
    </row>
    <row r="188" spans="1:21" ht="13" customHeight="1" x14ac:dyDescent="0.35">
      <c r="A188" s="5" t="s">
        <v>492</v>
      </c>
      <c r="B188" s="5" t="s">
        <v>16</v>
      </c>
      <c r="C188" s="5" t="s">
        <v>493</v>
      </c>
      <c r="D188" s="5" t="s">
        <v>252</v>
      </c>
      <c r="E188" s="5" t="s">
        <v>475</v>
      </c>
      <c r="F188" s="5" t="s">
        <v>367</v>
      </c>
      <c r="G188" s="15">
        <v>216000000</v>
      </c>
      <c r="H188" s="16">
        <v>0</v>
      </c>
      <c r="I188" s="16">
        <v>0</v>
      </c>
      <c r="J188" s="16">
        <v>0</v>
      </c>
      <c r="K188" s="16">
        <v>0</v>
      </c>
      <c r="L188" s="15">
        <v>216000000</v>
      </c>
      <c r="M188" s="15">
        <v>207000000</v>
      </c>
      <c r="N188" s="15">
        <v>9000000</v>
      </c>
      <c r="O188" s="15">
        <v>207000000</v>
      </c>
      <c r="P188" s="15">
        <v>9000000</v>
      </c>
      <c r="Q188" s="15">
        <v>207000000</v>
      </c>
      <c r="R188" s="15">
        <v>207000000</v>
      </c>
      <c r="S188" s="16">
        <v>0</v>
      </c>
      <c r="T188" s="16">
        <v>0</v>
      </c>
      <c r="U188" s="17">
        <f t="shared" si="2"/>
        <v>0.95833333333333337</v>
      </c>
    </row>
    <row r="189" spans="1:21" ht="13" customHeight="1" x14ac:dyDescent="0.35">
      <c r="A189" s="5" t="s">
        <v>494</v>
      </c>
      <c r="B189" s="5" t="s">
        <v>16</v>
      </c>
      <c r="C189" s="5" t="s">
        <v>493</v>
      </c>
      <c r="D189" s="5" t="s">
        <v>252</v>
      </c>
      <c r="E189" s="5" t="s">
        <v>129</v>
      </c>
      <c r="F189" s="5" t="s">
        <v>367</v>
      </c>
      <c r="G189" s="15">
        <v>36000000</v>
      </c>
      <c r="H189" s="15">
        <v>81000000</v>
      </c>
      <c r="I189" s="16">
        <v>0</v>
      </c>
      <c r="J189" s="16">
        <v>0</v>
      </c>
      <c r="K189" s="16">
        <v>0</v>
      </c>
      <c r="L189" s="15">
        <v>117000000</v>
      </c>
      <c r="M189" s="15">
        <v>36500000</v>
      </c>
      <c r="N189" s="15">
        <v>80500000</v>
      </c>
      <c r="O189" s="15">
        <v>36500000</v>
      </c>
      <c r="P189" s="15">
        <v>80500000</v>
      </c>
      <c r="Q189" s="15">
        <v>36500000</v>
      </c>
      <c r="R189" s="15">
        <v>36500000</v>
      </c>
      <c r="S189" s="16">
        <v>0</v>
      </c>
      <c r="T189" s="16">
        <v>0</v>
      </c>
      <c r="U189" s="17">
        <f t="shared" si="2"/>
        <v>0.31196581196581197</v>
      </c>
    </row>
    <row r="190" spans="1:21" ht="13" customHeight="1" x14ac:dyDescent="0.35">
      <c r="A190" s="5" t="s">
        <v>495</v>
      </c>
      <c r="B190" s="5" t="s">
        <v>16</v>
      </c>
      <c r="C190" s="5" t="s">
        <v>496</v>
      </c>
      <c r="D190" s="5" t="s">
        <v>252</v>
      </c>
      <c r="E190" s="5" t="s">
        <v>355</v>
      </c>
      <c r="F190" s="5" t="s">
        <v>370</v>
      </c>
      <c r="G190" s="16">
        <v>0</v>
      </c>
      <c r="H190" s="15">
        <v>137000000</v>
      </c>
      <c r="I190" s="16">
        <v>0</v>
      </c>
      <c r="J190" s="16">
        <v>0</v>
      </c>
      <c r="K190" s="16">
        <v>0</v>
      </c>
      <c r="L190" s="15">
        <v>137000000</v>
      </c>
      <c r="M190" s="15">
        <v>128890000</v>
      </c>
      <c r="N190" s="15">
        <v>8110000</v>
      </c>
      <c r="O190" s="15">
        <v>128890000</v>
      </c>
      <c r="P190" s="15">
        <v>8110000</v>
      </c>
      <c r="Q190" s="15">
        <v>128890000</v>
      </c>
      <c r="R190" s="15">
        <v>53456000</v>
      </c>
      <c r="S190" s="15">
        <v>75434000</v>
      </c>
      <c r="T190" s="16">
        <v>0</v>
      </c>
      <c r="U190" s="17">
        <f t="shared" si="2"/>
        <v>0.94080291970802921</v>
      </c>
    </row>
    <row r="191" spans="1:21" ht="13" customHeight="1" x14ac:dyDescent="0.35">
      <c r="A191" s="5" t="s">
        <v>497</v>
      </c>
      <c r="B191" s="5" t="s">
        <v>16</v>
      </c>
      <c r="C191" s="5" t="s">
        <v>496</v>
      </c>
      <c r="D191" s="5" t="s">
        <v>252</v>
      </c>
      <c r="E191" s="5" t="s">
        <v>129</v>
      </c>
      <c r="F191" s="5" t="s">
        <v>370</v>
      </c>
      <c r="G191" s="15">
        <v>375000000</v>
      </c>
      <c r="H191" s="15">
        <v>1878900000</v>
      </c>
      <c r="I191" s="16">
        <v>0</v>
      </c>
      <c r="J191" s="16">
        <v>0</v>
      </c>
      <c r="K191" s="15">
        <v>945030000</v>
      </c>
      <c r="L191" s="15">
        <v>1308870000</v>
      </c>
      <c r="M191" s="15">
        <v>1180232778</v>
      </c>
      <c r="N191" s="15">
        <v>128637222</v>
      </c>
      <c r="O191" s="15">
        <v>1180232778</v>
      </c>
      <c r="P191" s="15">
        <v>128637222</v>
      </c>
      <c r="Q191" s="15">
        <v>1180232778</v>
      </c>
      <c r="R191" s="15">
        <v>955232778</v>
      </c>
      <c r="S191" s="15">
        <v>225000000</v>
      </c>
      <c r="T191" s="16">
        <v>0</v>
      </c>
      <c r="U191" s="17">
        <f t="shared" si="2"/>
        <v>0.90171887047605948</v>
      </c>
    </row>
    <row r="192" spans="1:21" ht="13" customHeight="1" x14ac:dyDescent="0.35">
      <c r="A192" s="5" t="s">
        <v>498</v>
      </c>
      <c r="B192" s="5" t="s">
        <v>16</v>
      </c>
      <c r="C192" s="5" t="s">
        <v>499</v>
      </c>
      <c r="D192" s="5" t="s">
        <v>252</v>
      </c>
      <c r="E192" s="5" t="s">
        <v>129</v>
      </c>
      <c r="F192" s="5" t="s">
        <v>370</v>
      </c>
      <c r="G192" s="15">
        <v>25000000</v>
      </c>
      <c r="H192" s="16">
        <v>0</v>
      </c>
      <c r="I192" s="16">
        <v>0</v>
      </c>
      <c r="J192" s="16">
        <v>0</v>
      </c>
      <c r="K192" s="16">
        <v>0</v>
      </c>
      <c r="L192" s="15">
        <v>25000000</v>
      </c>
      <c r="M192" s="16">
        <v>0</v>
      </c>
      <c r="N192" s="15">
        <v>25000000</v>
      </c>
      <c r="O192" s="16">
        <v>0</v>
      </c>
      <c r="P192" s="15">
        <v>25000000</v>
      </c>
      <c r="Q192" s="16">
        <v>0</v>
      </c>
      <c r="R192" s="16">
        <v>0</v>
      </c>
      <c r="S192" s="16">
        <v>0</v>
      </c>
      <c r="T192" s="16">
        <v>0</v>
      </c>
      <c r="U192" s="17">
        <f t="shared" si="2"/>
        <v>0</v>
      </c>
    </row>
    <row r="193" spans="1:21" ht="13" customHeight="1" x14ac:dyDescent="0.35">
      <c r="A193" s="5" t="s">
        <v>500</v>
      </c>
      <c r="B193" s="5" t="s">
        <v>16</v>
      </c>
      <c r="C193" s="5" t="s">
        <v>501</v>
      </c>
      <c r="D193" s="5" t="s">
        <v>252</v>
      </c>
      <c r="E193" s="5" t="s">
        <v>475</v>
      </c>
      <c r="F193" s="5" t="s">
        <v>367</v>
      </c>
      <c r="G193" s="15">
        <v>208800000</v>
      </c>
      <c r="H193" s="16">
        <v>0</v>
      </c>
      <c r="I193" s="16">
        <v>0</v>
      </c>
      <c r="J193" s="16">
        <v>0</v>
      </c>
      <c r="K193" s="16">
        <v>0</v>
      </c>
      <c r="L193" s="15">
        <v>208800000</v>
      </c>
      <c r="M193" s="15">
        <v>185600000</v>
      </c>
      <c r="N193" s="15">
        <v>23200000</v>
      </c>
      <c r="O193" s="15">
        <v>185600000</v>
      </c>
      <c r="P193" s="15">
        <v>23200000</v>
      </c>
      <c r="Q193" s="15">
        <v>185600000</v>
      </c>
      <c r="R193" s="15">
        <v>185600000</v>
      </c>
      <c r="S193" s="16">
        <v>0</v>
      </c>
      <c r="T193" s="16">
        <v>0</v>
      </c>
      <c r="U193" s="17">
        <f t="shared" si="2"/>
        <v>0.88888888888888884</v>
      </c>
    </row>
    <row r="194" spans="1:21" ht="13" customHeight="1" x14ac:dyDescent="0.35">
      <c r="A194" s="5" t="s">
        <v>502</v>
      </c>
      <c r="B194" s="5" t="s">
        <v>16</v>
      </c>
      <c r="C194" s="5" t="s">
        <v>501</v>
      </c>
      <c r="D194" s="5" t="s">
        <v>252</v>
      </c>
      <c r="E194" s="5" t="s">
        <v>129</v>
      </c>
      <c r="F194" s="5" t="s">
        <v>367</v>
      </c>
      <c r="G194" s="15">
        <v>84600000</v>
      </c>
      <c r="H194" s="15">
        <v>131100000</v>
      </c>
      <c r="I194" s="16">
        <v>0</v>
      </c>
      <c r="J194" s="16">
        <v>0</v>
      </c>
      <c r="K194" s="16">
        <v>0</v>
      </c>
      <c r="L194" s="15">
        <v>215700000</v>
      </c>
      <c r="M194" s="15">
        <v>152999999</v>
      </c>
      <c r="N194" s="15">
        <v>62700001</v>
      </c>
      <c r="O194" s="15">
        <v>152999999</v>
      </c>
      <c r="P194" s="15">
        <v>62700001</v>
      </c>
      <c r="Q194" s="15">
        <v>152999999</v>
      </c>
      <c r="R194" s="15">
        <v>138499999</v>
      </c>
      <c r="S194" s="15">
        <v>14500000</v>
      </c>
      <c r="T194" s="16">
        <v>0</v>
      </c>
      <c r="U194" s="17">
        <f t="shared" si="2"/>
        <v>0.70931849327770047</v>
      </c>
    </row>
    <row r="195" spans="1:21" ht="13" customHeight="1" x14ac:dyDescent="0.35">
      <c r="A195" s="5" t="s">
        <v>503</v>
      </c>
      <c r="B195" s="5" t="s">
        <v>16</v>
      </c>
      <c r="C195" s="5" t="s">
        <v>504</v>
      </c>
      <c r="D195" s="5" t="s">
        <v>252</v>
      </c>
      <c r="E195" s="5" t="s">
        <v>129</v>
      </c>
      <c r="F195" s="5" t="s">
        <v>367</v>
      </c>
      <c r="G195" s="15">
        <v>31200000</v>
      </c>
      <c r="H195" s="15">
        <v>15000000</v>
      </c>
      <c r="I195" s="16">
        <v>0</v>
      </c>
      <c r="J195" s="16">
        <v>0</v>
      </c>
      <c r="K195" s="16">
        <v>0</v>
      </c>
      <c r="L195" s="15">
        <v>46200000</v>
      </c>
      <c r="M195" s="15">
        <v>45000000</v>
      </c>
      <c r="N195" s="15">
        <v>1200000</v>
      </c>
      <c r="O195" s="15">
        <v>45000000</v>
      </c>
      <c r="P195" s="15">
        <v>1200000</v>
      </c>
      <c r="Q195" s="15">
        <v>45000000</v>
      </c>
      <c r="R195" s="15">
        <v>45000000</v>
      </c>
      <c r="S195" s="16">
        <v>0</v>
      </c>
      <c r="T195" s="16">
        <v>0</v>
      </c>
      <c r="U195" s="17">
        <f t="shared" si="2"/>
        <v>0.97402597402597402</v>
      </c>
    </row>
    <row r="196" spans="1:21" ht="13" customHeight="1" x14ac:dyDescent="0.35">
      <c r="A196" s="5" t="s">
        <v>505</v>
      </c>
      <c r="B196" s="5" t="s">
        <v>16</v>
      </c>
      <c r="C196" s="5" t="s">
        <v>506</v>
      </c>
      <c r="D196" s="5" t="s">
        <v>252</v>
      </c>
      <c r="E196" s="5" t="s">
        <v>475</v>
      </c>
      <c r="F196" s="5" t="s">
        <v>367</v>
      </c>
      <c r="G196" s="15">
        <v>398319023</v>
      </c>
      <c r="H196" s="16">
        <v>0</v>
      </c>
      <c r="I196" s="16">
        <v>0</v>
      </c>
      <c r="J196" s="16">
        <v>0</v>
      </c>
      <c r="K196" s="16">
        <v>0</v>
      </c>
      <c r="L196" s="15">
        <v>398319023</v>
      </c>
      <c r="M196" s="15">
        <v>335461799</v>
      </c>
      <c r="N196" s="15">
        <v>62857224</v>
      </c>
      <c r="O196" s="15">
        <v>335461799</v>
      </c>
      <c r="P196" s="15">
        <v>62857224</v>
      </c>
      <c r="Q196" s="15">
        <v>335461799</v>
      </c>
      <c r="R196" s="15">
        <v>265761799</v>
      </c>
      <c r="S196" s="15">
        <v>69700000</v>
      </c>
      <c r="T196" s="16">
        <v>0</v>
      </c>
      <c r="U196" s="17">
        <f t="shared" si="2"/>
        <v>0.84219376838549842</v>
      </c>
    </row>
    <row r="197" spans="1:21" ht="13" customHeight="1" x14ac:dyDescent="0.35">
      <c r="A197" s="5" t="s">
        <v>507</v>
      </c>
      <c r="B197" s="5" t="s">
        <v>16</v>
      </c>
      <c r="C197" s="5" t="s">
        <v>506</v>
      </c>
      <c r="D197" s="5" t="s">
        <v>252</v>
      </c>
      <c r="E197" s="5" t="s">
        <v>488</v>
      </c>
      <c r="F197" s="5" t="s">
        <v>367</v>
      </c>
      <c r="G197" s="16">
        <v>0</v>
      </c>
      <c r="H197" s="15">
        <v>3738162.22</v>
      </c>
      <c r="I197" s="16">
        <v>0</v>
      </c>
      <c r="J197" s="16">
        <v>0</v>
      </c>
      <c r="K197" s="16">
        <v>0</v>
      </c>
      <c r="L197" s="15">
        <v>3738162.22</v>
      </c>
      <c r="M197" s="16">
        <v>0</v>
      </c>
      <c r="N197" s="15">
        <v>3738162.22</v>
      </c>
      <c r="O197" s="16">
        <v>0</v>
      </c>
      <c r="P197" s="15">
        <v>3738162.22</v>
      </c>
      <c r="Q197" s="16">
        <v>0</v>
      </c>
      <c r="R197" s="16">
        <v>0</v>
      </c>
      <c r="S197" s="16">
        <v>0</v>
      </c>
      <c r="T197" s="16">
        <v>0</v>
      </c>
      <c r="U197" s="17">
        <f t="shared" si="2"/>
        <v>0</v>
      </c>
    </row>
    <row r="198" spans="1:21" ht="13" customHeight="1" x14ac:dyDescent="0.35">
      <c r="A198" s="5" t="s">
        <v>508</v>
      </c>
      <c r="B198" s="5" t="s">
        <v>16</v>
      </c>
      <c r="C198" s="5" t="s">
        <v>506</v>
      </c>
      <c r="D198" s="5" t="s">
        <v>252</v>
      </c>
      <c r="E198" s="5" t="s">
        <v>129</v>
      </c>
      <c r="F198" s="5" t="s">
        <v>367</v>
      </c>
      <c r="G198" s="15">
        <v>36483700</v>
      </c>
      <c r="H198" s="16">
        <v>0</v>
      </c>
      <c r="I198" s="16">
        <v>0</v>
      </c>
      <c r="J198" s="16">
        <v>0</v>
      </c>
      <c r="K198" s="16">
        <v>0</v>
      </c>
      <c r="L198" s="15">
        <v>36483700</v>
      </c>
      <c r="M198" s="15">
        <v>31500000</v>
      </c>
      <c r="N198" s="15">
        <v>4983700</v>
      </c>
      <c r="O198" s="15">
        <v>31500000</v>
      </c>
      <c r="P198" s="15">
        <v>4983700</v>
      </c>
      <c r="Q198" s="15">
        <v>31500000</v>
      </c>
      <c r="R198" s="15">
        <v>31500000</v>
      </c>
      <c r="S198" s="16">
        <v>0</v>
      </c>
      <c r="T198" s="16">
        <v>0</v>
      </c>
      <c r="U198" s="17">
        <f t="shared" si="2"/>
        <v>0.86339927145547191</v>
      </c>
    </row>
    <row r="199" spans="1:21" ht="13" customHeight="1" x14ac:dyDescent="0.35">
      <c r="A199" s="5" t="s">
        <v>509</v>
      </c>
      <c r="B199" s="5" t="s">
        <v>16</v>
      </c>
      <c r="C199" s="5" t="s">
        <v>510</v>
      </c>
      <c r="D199" s="5" t="s">
        <v>252</v>
      </c>
      <c r="E199" s="5" t="s">
        <v>129</v>
      </c>
      <c r="F199" s="5" t="s">
        <v>367</v>
      </c>
      <c r="G199" s="15">
        <v>29000000</v>
      </c>
      <c r="H199" s="16">
        <v>0</v>
      </c>
      <c r="I199" s="16">
        <v>0</v>
      </c>
      <c r="J199" s="16">
        <v>0</v>
      </c>
      <c r="K199" s="16">
        <v>0</v>
      </c>
      <c r="L199" s="15">
        <v>29000000</v>
      </c>
      <c r="M199" s="15">
        <v>22100000</v>
      </c>
      <c r="N199" s="15">
        <v>6900000</v>
      </c>
      <c r="O199" s="15">
        <v>22100000</v>
      </c>
      <c r="P199" s="15">
        <v>6900000</v>
      </c>
      <c r="Q199" s="15">
        <v>22100000</v>
      </c>
      <c r="R199" s="15">
        <v>22100000</v>
      </c>
      <c r="S199" s="16">
        <v>0</v>
      </c>
      <c r="T199" s="16">
        <v>0</v>
      </c>
      <c r="U199" s="17">
        <f t="shared" ref="U199:U200" si="3">O199/L199</f>
        <v>0.76206896551724135</v>
      </c>
    </row>
    <row r="200" spans="1:21" ht="13" customHeight="1" x14ac:dyDescent="0.35">
      <c r="A200" s="5" t="s">
        <v>511</v>
      </c>
      <c r="B200" s="5" t="s">
        <v>16</v>
      </c>
      <c r="C200" s="5" t="s">
        <v>510</v>
      </c>
      <c r="D200" s="5" t="s">
        <v>252</v>
      </c>
      <c r="E200" s="5" t="s">
        <v>392</v>
      </c>
      <c r="F200" s="5" t="s">
        <v>367</v>
      </c>
      <c r="G200" s="15">
        <v>40000000</v>
      </c>
      <c r="H200" s="16">
        <v>0</v>
      </c>
      <c r="I200" s="16">
        <v>0</v>
      </c>
      <c r="J200" s="16">
        <v>0</v>
      </c>
      <c r="K200" s="16">
        <v>0</v>
      </c>
      <c r="L200" s="15">
        <v>40000000</v>
      </c>
      <c r="M200" s="15">
        <v>30000000</v>
      </c>
      <c r="N200" s="15">
        <v>10000000</v>
      </c>
      <c r="O200" s="15">
        <v>30000000</v>
      </c>
      <c r="P200" s="15">
        <v>10000000</v>
      </c>
      <c r="Q200" s="15">
        <v>30000000</v>
      </c>
      <c r="R200" s="15">
        <v>30000000</v>
      </c>
      <c r="S200" s="16">
        <v>0</v>
      </c>
      <c r="T200" s="16">
        <v>0</v>
      </c>
      <c r="U200" s="17">
        <f t="shared" si="3"/>
        <v>0.75</v>
      </c>
    </row>
  </sheetData>
  <mergeCells count="4">
    <mergeCell ref="A1:T1"/>
    <mergeCell ref="A2:T2"/>
    <mergeCell ref="A3:T3"/>
    <mergeCell ref="A4:T4"/>
  </mergeCells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INGRESOS</vt:lpstr>
      <vt:lpstr>GASTOS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ALEJANDRA GOMEZ PRDA</dc:creator>
  <cp:lastModifiedBy>MARIA ALEJANDRA GOMEZ PRDA</cp:lastModifiedBy>
  <dcterms:created xsi:type="dcterms:W3CDTF">2024-01-05T21:28:33Z</dcterms:created>
  <dcterms:modified xsi:type="dcterms:W3CDTF">2024-01-11T06:35:27Z</dcterms:modified>
</cp:coreProperties>
</file>