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1098809005\Downloads\"/>
    </mc:Choice>
  </mc:AlternateContent>
  <bookViews>
    <workbookView xWindow="0" yWindow="0" windowWidth="28800" windowHeight="11520"/>
  </bookViews>
  <sheets>
    <sheet name="Ejecución febrero" sheetId="2" r:id="rId1"/>
  </sheets>
  <definedNames>
    <definedName name="_xlnm._FilterDatabase" localSheetId="0" hidden="1">'Ejecución febrero'!$A$5:$AJ$5</definedName>
  </definedNames>
  <calcPr calcId="162913"/>
</workbook>
</file>

<file path=xl/calcChain.xml><?xml version="1.0" encoding="utf-8"?>
<calcChain xmlns="http://schemas.openxmlformats.org/spreadsheetml/2006/main"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5" i="2"/>
  <c r="P107" i="2"/>
  <c r="P103" i="2"/>
  <c r="P106" i="2"/>
  <c r="P104" i="2"/>
  <c r="P108" i="2"/>
  <c r="P109" i="2"/>
  <c r="P111" i="2"/>
  <c r="P110" i="2"/>
  <c r="P112" i="2"/>
  <c r="P113" i="2"/>
  <c r="P114" i="2"/>
  <c r="P115" i="2"/>
  <c r="P116" i="2"/>
  <c r="P117" i="2"/>
  <c r="P118" i="2"/>
  <c r="P119" i="2"/>
  <c r="P123" i="2"/>
  <c r="P120" i="2"/>
  <c r="P121" i="2"/>
  <c r="P122" i="2"/>
  <c r="P124" i="2"/>
  <c r="P125" i="2"/>
  <c r="P127" i="2"/>
  <c r="P126" i="2"/>
  <c r="P128" i="2"/>
  <c r="P130" i="2"/>
  <c r="P129" i="2"/>
  <c r="P131" i="2"/>
  <c r="P132" i="2"/>
  <c r="P133" i="2"/>
  <c r="P134" i="2"/>
  <c r="P135" i="2"/>
  <c r="P136" i="2"/>
  <c r="P139" i="2"/>
  <c r="P137" i="2"/>
  <c r="P138" i="2"/>
  <c r="P140" i="2"/>
  <c r="P141" i="2"/>
  <c r="P142" i="2"/>
  <c r="P144" i="2"/>
  <c r="P143" i="2"/>
  <c r="P145" i="2"/>
  <c r="P146" i="2"/>
  <c r="P150" i="2"/>
  <c r="P147" i="2"/>
  <c r="P148" i="2"/>
  <c r="P149" i="2"/>
  <c r="P151" i="2"/>
  <c r="P152" i="2"/>
  <c r="P155" i="2"/>
  <c r="P153" i="2"/>
  <c r="P154" i="2"/>
  <c r="P158" i="2"/>
  <c r="P156" i="2"/>
  <c r="P157" i="2"/>
  <c r="P159" i="2"/>
  <c r="P160" i="2"/>
  <c r="P161" i="2"/>
  <c r="P162" i="2"/>
  <c r="P163" i="2"/>
  <c r="P176" i="2"/>
  <c r="P177" i="2"/>
  <c r="P178" i="2"/>
  <c r="P179" i="2"/>
  <c r="P180" i="2"/>
  <c r="P181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89" i="2"/>
  <c r="P190" i="2"/>
  <c r="P191" i="2"/>
  <c r="P192" i="2"/>
  <c r="P193" i="2"/>
  <c r="P182" i="2"/>
  <c r="P183" i="2"/>
  <c r="P184" i="2"/>
  <c r="P194" i="2"/>
  <c r="P185" i="2"/>
  <c r="P186" i="2"/>
  <c r="P187" i="2"/>
  <c r="P188" i="2"/>
  <c r="P199" i="2"/>
  <c r="P195" i="2"/>
  <c r="P196" i="2"/>
  <c r="P197" i="2"/>
  <c r="P198" i="2"/>
  <c r="P6" i="2"/>
</calcChain>
</file>

<file path=xl/sharedStrings.xml><?xml version="1.0" encoding="utf-8"?>
<sst xmlns="http://schemas.openxmlformats.org/spreadsheetml/2006/main" count="673" uniqueCount="220">
  <si>
    <t>INDERBU</t>
  </si>
  <si>
    <t>NIT: 00804002166 - 1</t>
  </si>
  <si>
    <t>EJECUCION PRESUPUESTAL DE GASTOS</t>
  </si>
  <si>
    <t>Periodo comprendido entre 01-01-2026 y 28-02-2026</t>
  </si>
  <si>
    <t>Rubro Presupuestal</t>
  </si>
  <si>
    <t>Descripción</t>
  </si>
  <si>
    <t>Fuente</t>
  </si>
  <si>
    <t>BPIN</t>
  </si>
  <si>
    <t>Presupuesto Inicial</t>
  </si>
  <si>
    <t>Créditos</t>
  </si>
  <si>
    <t>Contracréditos</t>
  </si>
  <si>
    <t>Presupuesto Definitivo</t>
  </si>
  <si>
    <t>Total Ejecutado Segun Cdps</t>
  </si>
  <si>
    <t>Saldo por Ejecutar</t>
  </si>
  <si>
    <t>Total Compromisos</t>
  </si>
  <si>
    <t>Saldo por Comprometer</t>
  </si>
  <si>
    <t>Total Obligaciones</t>
  </si>
  <si>
    <t>Total Pagos</t>
  </si>
  <si>
    <t>Obligaciones por Pagar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</si>
  <si>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</si>
  <si>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</si>
  <si>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</si>
  <si>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</si>
  <si>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</si>
  <si>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</si>
  <si>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</si>
  <si>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</si>
  <si>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</si>
  <si>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</si>
  <si>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</si>
  <si>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</si>
  <si>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</si>
  <si>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</si>
  <si>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201</t>
  </si>
  <si>
    <t>2.1.1.01.01.001.06</t>
  </si>
  <si>
    <t>Prima de Servicio</t>
  </si>
  <si>
    <t>2.1.1.01.01.001.07</t>
  </si>
  <si>
    <t>Bonificación por servicios prestados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</si>
  <si>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</si>
  <si>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</si>
  <si>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</si>
  <si>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</si>
  <si>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</si>
  <si>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</si>
  <si>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2.1.1.01.02</t>
  </si>
  <si>
    <t>Contribuciones inherentes a la nómina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</si>
  <si>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</si>
  <si>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</si>
  <si>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</si>
  <si>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</si>
  <si>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</si>
  <si>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>Aportes de Cesantías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</si>
  <si>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</si>
  <si>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</si>
  <si>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</si>
  <si>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</si>
  <si>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</si>
  <si>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</si>
  <si>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</si>
  <si>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</si>
  <si>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</si>
  <si>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</si>
  <si>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</si>
  <si>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</si>
  <si>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</si>
  <si>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2.1.1.01.03.001.02</t>
  </si>
  <si>
    <t>Indemnización por vacaciones</t>
  </si>
  <si>
    <t>2.1.1.01.03.001.03</t>
  </si>
  <si>
    <t>Bonificación especial de recreación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</si>
  <si>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</si>
  <si>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</si>
  <si>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</si>
  <si>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</si>
  <si>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</si>
  <si>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</si>
  <si>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</si>
  <si>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</si>
  <si>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</si>
  <si>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informática</t>
  </si>
  <si>
    <t>2.1.2.01.01.003.03.02.62184</t>
  </si>
  <si>
    <t>Maquinaria de informática y sus partes, piezas y accesorios</t>
  </si>
  <si>
    <t>2.1.2.02</t>
  </si>
  <si>
    <t>Adquisiciones diferentes de activos</t>
  </si>
  <si>
    <t>2.1.2.02.01</t>
  </si>
  <si>
    <t>Materiales y suministros</t>
  </si>
  <si>
    <t>2.1.2.02.01.003.61151</t>
  </si>
  <si>
    <t>Otros bienes transportables (excepto productos metálicos, maquinaria y equipo)</t>
  </si>
  <si>
    <t>2.1.2.02.01.004.47813</t>
  </si>
  <si>
    <t>Productos metalicos maquinaria y equipo</t>
  </si>
  <si>
    <t>2.1.2.02.02</t>
  </si>
  <si>
    <t>Adquisición de servicios</t>
  </si>
  <si>
    <t>2.1.2.02.02.006.68014</t>
  </si>
  <si>
    <t>Comercio y distribución; alojamiento; servicios de suministro de comidas y bebidas; servicios de transporte; y servicios de distribución de electricidad, gas y agua</t>
  </si>
  <si>
    <t>2.1.2.02.02.006.69112</t>
  </si>
  <si>
    <t>2.1.2.02.02.006.69230</t>
  </si>
  <si>
    <t>2.1.2.02.02.007.71358</t>
  </si>
  <si>
    <t>Servicios financieros y servicios conexos; servicios inmobiliarios; y servicios de arrendamiento y leasing</t>
  </si>
  <si>
    <t>2.1.2.02.02.007.71359</t>
  </si>
  <si>
    <t>2.1.2.02.02.008.82130</t>
  </si>
  <si>
    <t>Servicios prestados a las empresas y servicios de producción</t>
  </si>
  <si>
    <t>2.1.2.02.02.008.82199</t>
  </si>
  <si>
    <t>2.1.2.02.02.008.82221</t>
  </si>
  <si>
    <t>2.1.2.02.02.008.83111</t>
  </si>
  <si>
    <t>2.1.2.02.02.008.83113</t>
  </si>
  <si>
    <t>2.1.2.02.02.008.83152</t>
  </si>
  <si>
    <t>2.1.2.02.02.008.83162</t>
  </si>
  <si>
    <t>2.1.2.02.02.008.83990</t>
  </si>
  <si>
    <t>2.1.2.02.02.008.84190</t>
  </si>
  <si>
    <t>2.1.2.02.02.008.85250</t>
  </si>
  <si>
    <t>2.1.2.02.02.008.85310</t>
  </si>
  <si>
    <t>2.1.2.02.02.008.85991</t>
  </si>
  <si>
    <t>2.1.2.02.02.009.92913</t>
  </si>
  <si>
    <t>Servicios para la comunidad, sociales y personales</t>
  </si>
  <si>
    <t>2.1.2.02.02.009.95200</t>
  </si>
  <si>
    <t>2.1.2.02.02.009.96990</t>
  </si>
  <si>
    <t>2.1.2.02.02.010.85999</t>
  </si>
  <si>
    <t>Viáticos de los funcionarios en comisión</t>
  </si>
  <si>
    <t>2.1.3</t>
  </si>
  <si>
    <t>Transferencias corrientes</t>
  </si>
  <si>
    <t>2.1.3.07</t>
  </si>
  <si>
    <t>Prestaciones para cubrir riesgos sociales</t>
  </si>
  <si>
    <t>2.1.3.07.02</t>
  </si>
  <si>
    <t>Prestaciones sociales relacionadas con el empleo</t>
  </si>
  <si>
    <t>2.1.3.07.02.012</t>
  </si>
  <si>
    <t>Auxilios funerarios</t>
  </si>
  <si>
    <t>2.1.3.07.02.012.02</t>
  </si>
  <si>
    <t>Auxilios funerarios a cargo de la entidad</t>
  </si>
  <si>
    <t>2.1.3.07.02.031</t>
  </si>
  <si>
    <t>Programa de salud ocupacional (no de pensiones) sillas y demas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</si>
  <si>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</si>
  <si>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</si>
  <si>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</si>
  <si>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</si>
  <si>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</si>
  <si>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</si>
  <si>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2.1.8</t>
  </si>
  <si>
    <t>Gastos por tributos, tasas, contribuciones, multas, sanciones e intereses de mora</t>
  </si>
  <si>
    <t>2.1.8.04</t>
  </si>
  <si>
    <t>Contribuciones</t>
  </si>
  <si>
    <t>2.1.8.04.01</t>
  </si>
  <si>
    <t>Cuota de fiscalización y auditaje</t>
  </si>
  <si>
    <t>2.3</t>
  </si>
  <si>
    <t>Inversión</t>
  </si>
  <si>
    <t>2.3.2</t>
  </si>
  <si>
    <t>2.3.2.01</t>
  </si>
  <si>
    <t>2.3.2.01.01</t>
  </si>
  <si>
    <t>2.3.2.01.01.003</t>
  </si>
  <si>
    <t>2.3.2.01.01.003.03</t>
  </si>
  <si>
    <t>2.3.2.01.01.003.03.02.4102050.62184</t>
  </si>
  <si>
    <t>211</t>
  </si>
  <si>
    <t>2024680010177</t>
  </si>
  <si>
    <t>2.3.2.01.01.003.03.02.4301003.62184</t>
  </si>
  <si>
    <t>2024680010167</t>
  </si>
  <si>
    <t>2.3.2.01.01.003.05</t>
  </si>
  <si>
    <t>Equipo y aparatos de radio, televisión y comunicaciones</t>
  </si>
  <si>
    <t>2.3.2.01.01.003.05.02.4301003.47214</t>
  </si>
  <si>
    <t>Aparatos transmisores de televisión y radio; televisión, video y cámaras digitales; teléfonos</t>
  </si>
  <si>
    <t>2.3.2.01.01.003.06</t>
  </si>
  <si>
    <t>Aparatos médicos, instrumentos ópticos y de precisión</t>
  </si>
  <si>
    <t>2.3.2.01.01.003.06.4301003.4826609</t>
  </si>
  <si>
    <t>2.3.2.01.01.004</t>
  </si>
  <si>
    <t>Activos fijos no clasificados como maquinaria y equipo</t>
  </si>
  <si>
    <t>2.3.2.01.01.004.01</t>
  </si>
  <si>
    <t>Muebles, instrumentos musicales, artículos de deporte y antigüedades</t>
  </si>
  <si>
    <t>2.3.2.01.01.004.01.01</t>
  </si>
  <si>
    <t>Muebles</t>
  </si>
  <si>
    <t>2.3.2.01.01.004.01.01.02.4102050.4516099</t>
  </si>
  <si>
    <t>Muebles del tipo utilizado en la oficina</t>
  </si>
  <si>
    <t>2.3.2.02</t>
  </si>
  <si>
    <t>2.3.2.02.01</t>
  </si>
  <si>
    <t>2.3.2.02.01.003.4301003.3532212</t>
  </si>
  <si>
    <t>2.3.2.02.01.003.4301003.3544203</t>
  </si>
  <si>
    <t>RDL</t>
  </si>
  <si>
    <t>2.3.2.02.01.003.4301003.3549949</t>
  </si>
  <si>
    <t>2.3.2.02.01.003.4301003.61174</t>
  </si>
  <si>
    <t>RFR</t>
  </si>
  <si>
    <t>2.3.2.02.01.003.4301037.3844098</t>
  </si>
  <si>
    <t>LIC</t>
  </si>
  <si>
    <t>2024680010188</t>
  </si>
  <si>
    <t>RFC</t>
  </si>
  <si>
    <t>RFL7</t>
  </si>
  <si>
    <t>2.3.2.02.01.004.4301004.4299991</t>
  </si>
  <si>
    <t>Productos metálicos, maquinaria y equipo</t>
  </si>
  <si>
    <t>225</t>
  </si>
  <si>
    <t>RP</t>
  </si>
  <si>
    <t>2.3.2.02.02</t>
  </si>
  <si>
    <t>2.3.2.02.02.006.4301003.65119</t>
  </si>
  <si>
    <t>2.3.2.02.02.006.4301003.69112</t>
  </si>
  <si>
    <t>2.3.2.02.02.007.4102042.71359</t>
  </si>
  <si>
    <t>2.3.2.02.02.007.4301037.71359</t>
  </si>
  <si>
    <t>2.3.2.02.02.007.4301037.73390</t>
  </si>
  <si>
    <t>2.3.2.02.02.008.4102042.8912197</t>
  </si>
  <si>
    <t>2.3.2.02.02.008.4301003.83441</t>
  </si>
  <si>
    <t>2.3.2.02.02.008.4301003.83990</t>
  </si>
  <si>
    <t>2.3.2.02.02.008.4301003.85250</t>
  </si>
  <si>
    <t>2.3.2.02.02.008.4301003.85330</t>
  </si>
  <si>
    <t>2.3.2.02.02.008.4301004.83990</t>
  </si>
  <si>
    <t>2.3.2.02.02.008.4301004.85330</t>
  </si>
  <si>
    <t>2.3.2.02.02.008.4301004.85970</t>
  </si>
  <si>
    <t>2.3.2.02.02.008.4301004.8715203</t>
  </si>
  <si>
    <t>2.3.2.02.02.008.4301004.8715701</t>
  </si>
  <si>
    <t>2.3.2.02.02.008.4301037.8912197</t>
  </si>
  <si>
    <t>2.3.2.02.02.009.4102042.91250</t>
  </si>
  <si>
    <t>2.3.2.02.02.009.4102042.92912</t>
  </si>
  <si>
    <t>2.3.2.02.02.009.4102042.96620</t>
  </si>
  <si>
    <t>2.3.2.02.02.009.4102042.97990</t>
  </si>
  <si>
    <t>2.3.2.02.02.009.4102043.92912</t>
  </si>
  <si>
    <t>2.3.2.02.02.009.4102043.96620</t>
  </si>
  <si>
    <t>2.3.2.02.02.009.4301001.96620</t>
  </si>
  <si>
    <t>2024680010180</t>
  </si>
  <si>
    <t>2.3.2.02.02.009.4301003.93121</t>
  </si>
  <si>
    <t>2.3.2.02.02.009.4301004.96520</t>
  </si>
  <si>
    <t>2.3.2.02.02.009.4301007.92912</t>
  </si>
  <si>
    <t>2.3.2.02.02.009.4301007.96620</t>
  </si>
  <si>
    <t>2.3.2.02.02.009.4301007.97990</t>
  </si>
  <si>
    <t>2.3.2.02.02.009.4301037.91250</t>
  </si>
  <si>
    <t>2.3.2.02.02.009.4301037.92912</t>
  </si>
  <si>
    <t>2.3.2.02.02.009.4301037.96620</t>
  </si>
  <si>
    <t>2.3.2.02.02.009.4301037.97990</t>
  </si>
  <si>
    <t>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</si>
</sst>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sz val="11"/>
      <color rgb="FF006100"/>
      <name val="Arial Narrow"/>
      <family val="2"/>
    </font>
    <font>
      <sz val="11"/>
      <color rgb="FF9C0006"/>
      <name val="Arial Narrow"/>
      <family val="2"/>
    </font>
    <font>
      <sz val="11"/>
      <color rgb="FF9C6500"/>
      <name val="Arial Narrow"/>
      <family val="2"/>
    </font>
    <font>
      <sz val="11"/>
      <color rgb="FF3F3F76"/>
      <name val="Arial Narrow"/>
      <family val="2"/>
    </font>
    <font>
      <b/>
      <sz val="11"/>
      <color rgb="FF3F3F3F"/>
      <name val="Arial Narrow"/>
      <family val="2"/>
    </font>
    <font>
      <b/>
      <sz val="11"/>
      <color rgb="FFFA7D00"/>
      <name val="Arial Narrow"/>
      <family val="2"/>
    </font>
    <font>
      <sz val="11"/>
      <color rgb="FFFA7D00"/>
      <name val="Arial Narrow"/>
      <family val="2"/>
    </font>
    <font>
      <b/>
      <sz val="11"/>
      <color theme="0"/>
      <name val="Arial Narrow"/>
      <family val="2"/>
    </font>
    <font>
      <sz val="11"/>
      <color rgb="FFFF0000"/>
      <name val="Arial Narrow"/>
      <family val="2"/>
    </font>
    <font>
      <i/>
      <sz val="11"/>
      <color rgb="FF7F7F7F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sz val="8"/>
      <color theme="1"/>
      <name val="Tahoma"/>
      <family val="2"/>
    </font>
    <font>
      <sz val="8"/>
      <color theme="1"/>
      <name val="Verdana"/>
      <family val="2"/>
    </font>
    <font>
      <b/>
      <sz val="8"/>
      <color theme="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/>
    <xf numFmtId="0" fontId="0" fillId="0" borderId="0" xfId="0" applyAlignment="1"/>
    <xf numFmtId="0" fontId="19" fillId="0" borderId="0" xfId="0" applyFont="1" applyAlignment="1"/>
    <xf numFmtId="0" fontId="20" fillId="0" borderId="10" xfId="0" applyFont="1" applyBorder="1" applyAlignment="1">
      <alignment horizontal="center" vertical="center"/>
    </xf>
    <xf numFmtId="49" fontId="18" fillId="33" borderId="10" xfId="0" applyNumberFormat="1" applyFont="1" applyFill="1" applyBorder="1" applyAlignment="1"/>
    <xf numFmtId="4" fontId="18" fillId="33" borderId="10" xfId="0" applyNumberFormat="1" applyFont="1" applyFill="1" applyBorder="1" applyAlignment="1">
      <alignment horizontal="right"/>
    </xf>
    <xf numFmtId="0" fontId="18" fillId="33" borderId="10" xfId="0" applyFont="1" applyFill="1" applyBorder="1" applyAlignment="1">
      <alignment horizontal="right"/>
    </xf>
    <xf numFmtId="10" fontId="18" fillId="33" borderId="10" xfId="1" applyNumberFormat="1" applyFont="1" applyFill="1" applyBorder="1" applyAlignment="1">
      <alignment horizontal="right"/>
    </xf>
    <xf numFmtId="0" fontId="0" fillId="0" borderId="0" xfId="0" applyFont="1" applyAlignment="1"/>
    <xf numFmtId="49" fontId="20" fillId="33" borderId="10" xfId="0" applyNumberFormat="1" applyFont="1" applyFill="1" applyBorder="1" applyAlignment="1"/>
    <xf numFmtId="4" fontId="20" fillId="33" borderId="10" xfId="0" applyNumberFormat="1" applyFont="1" applyFill="1" applyBorder="1" applyAlignment="1">
      <alignment horizontal="right"/>
    </xf>
    <xf numFmtId="10" fontId="20" fillId="33" borderId="10" xfId="1" applyNumberFormat="1" applyFont="1" applyFill="1" applyBorder="1" applyAlignment="1">
      <alignment horizontal="right"/>
    </xf>
    <xf numFmtId="0" fontId="16" fillId="0" borderId="0" xfId="0" applyFont="1" applyAlignment="1"/>
    <xf numFmtId="0" fontId="20" fillId="33" borderId="10" xfId="0" applyFont="1" applyFill="1" applyBorder="1" applyAlignment="1">
      <alignment horizontal="righ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showGridLines="0" tabSelected="1" workbookViewId="0">
      <selection activeCell="F9" sqref="F9"/>
    </sheetView>
  </sheetViews>
  <sheetFormatPr baseColWidth="10" defaultRowHeight="16.5" x14ac:dyDescent="0.3"/>
  <cols>
    <col min="1" max="1" width="33" style="2" bestFit="1" customWidth="1"/>
    <col min="2" max="2" width="45.7109375" style="2" bestFit="1" customWidth="1"/>
    <col min="3" max="3" width="6.5703125" style="2" customWidth="1"/>
    <col min="4" max="4" width="12.140625" style="2" bestFit="1" customWidth="1"/>
    <col min="5" max="5" width="17" style="2" bestFit="1" customWidth="1"/>
    <col min="6" max="7" width="14.140625" style="2" bestFit="1" customWidth="1"/>
    <col min="8" max="8" width="19.42578125" style="2" bestFit="1" customWidth="1"/>
    <col min="9" max="9" width="23.5703125" style="2" bestFit="1" customWidth="1"/>
    <col min="10" max="10" width="15.85546875" style="2" bestFit="1" customWidth="1"/>
    <col min="11" max="11" width="17" style="2" bestFit="1" customWidth="1"/>
    <col min="12" max="12" width="20.42578125" style="2" bestFit="1" customWidth="1"/>
    <col min="13" max="13" width="15.7109375" style="2" bestFit="1" customWidth="1"/>
    <col min="14" max="14" width="14.140625" style="2" bestFit="1" customWidth="1"/>
    <col min="15" max="15" width="19.5703125" style="2" bestFit="1" customWidth="1"/>
    <col min="16" max="16" width="17.140625" style="2" bestFit="1" customWidth="1"/>
    <col min="17" max="16384" width="11.42578125" style="2"/>
  </cols>
  <sheetData>
    <row r="1" spans="1:3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ht="16.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36" ht="16.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</row>
    <row r="4" spans="1:36" ht="16.5" customHeigh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6" ht="21" customHeight="1" x14ac:dyDescent="0.3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219</v>
      </c>
    </row>
    <row r="6" spans="1:36" s="9" customFormat="1" ht="16.5" customHeight="1" x14ac:dyDescent="0.3">
      <c r="A6" s="10" t="s">
        <v>19</v>
      </c>
      <c r="B6" s="10" t="s">
        <v>20</v>
      </c>
      <c r="C6" s="10"/>
      <c r="D6" s="10"/>
      <c r="E6" s="11">
        <v>23110377366</v>
      </c>
      <c r="F6" s="11">
        <v>328701810</v>
      </c>
      <c r="G6" s="11">
        <v>328701810</v>
      </c>
      <c r="H6" s="11">
        <v>23110377366</v>
      </c>
      <c r="I6" s="11">
        <v>15069046930.16</v>
      </c>
      <c r="J6" s="11">
        <v>8041330435.8400002</v>
      </c>
      <c r="K6" s="11">
        <v>12061412720.52</v>
      </c>
      <c r="L6" s="11">
        <v>11048964645.48</v>
      </c>
      <c r="M6" s="11">
        <v>974621848</v>
      </c>
      <c r="N6" s="11">
        <v>972040653</v>
      </c>
      <c r="O6" s="11">
        <v>2581195</v>
      </c>
      <c r="P6" s="12">
        <f>+K6/H6</f>
        <v>0.52190462014111283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9" customFormat="1" ht="16.5" customHeight="1" x14ac:dyDescent="0.3">
      <c r="A7" s="10" t="s">
        <v>21</v>
      </c>
      <c r="B7" s="10" t="s">
        <v>22</v>
      </c>
      <c r="C7" s="10"/>
      <c r="D7" s="10"/>
      <c r="E7" s="11">
        <v>7621095944</v>
      </c>
      <c r="F7" s="11">
        <v>134301810</v>
      </c>
      <c r="G7" s="11">
        <v>134301810</v>
      </c>
      <c r="H7" s="11">
        <v>7621095944</v>
      </c>
      <c r="I7" s="11">
        <v>3486958072.46</v>
      </c>
      <c r="J7" s="11">
        <v>4134137871.54</v>
      </c>
      <c r="K7" s="11">
        <v>1882797805.9200001</v>
      </c>
      <c r="L7" s="11">
        <v>5738298138.0799999</v>
      </c>
      <c r="M7" s="11">
        <v>611158515</v>
      </c>
      <c r="N7" s="11">
        <v>608577320</v>
      </c>
      <c r="O7" s="11">
        <v>2581195</v>
      </c>
      <c r="P7" s="12">
        <f>+K7/H7</f>
        <v>0.2470507942367928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9" customFormat="1" ht="16.5" customHeight="1" x14ac:dyDescent="0.3">
      <c r="A8" s="10" t="s">
        <v>23</v>
      </c>
      <c r="B8" s="10" t="s">
        <v>24</v>
      </c>
      <c r="C8" s="10"/>
      <c r="D8" s="10"/>
      <c r="E8" s="11">
        <v>3504455508.7600002</v>
      </c>
      <c r="F8" s="14">
        <v>0</v>
      </c>
      <c r="G8" s="11">
        <v>100001810</v>
      </c>
      <c r="H8" s="11">
        <v>3404453698.7600002</v>
      </c>
      <c r="I8" s="11">
        <v>414714061</v>
      </c>
      <c r="J8" s="11">
        <v>2989739637.7600002</v>
      </c>
      <c r="K8" s="11">
        <v>414714061</v>
      </c>
      <c r="L8" s="11">
        <v>2989739637.7600002</v>
      </c>
      <c r="M8" s="11">
        <v>370713661</v>
      </c>
      <c r="N8" s="11">
        <v>368132466</v>
      </c>
      <c r="O8" s="11">
        <v>2581195</v>
      </c>
      <c r="P8" s="12">
        <f>+K8/H8</f>
        <v>0.12181515676099539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9" customFormat="1" ht="16.5" customHeight="1" x14ac:dyDescent="0.3">
      <c r="A9" s="10" t="s">
        <v>25</v>
      </c>
      <c r="B9" s="10" t="s">
        <v>26</v>
      </c>
      <c r="C9" s="10"/>
      <c r="D9" s="10"/>
      <c r="E9" s="11">
        <v>3504455508.7600002</v>
      </c>
      <c r="F9" s="14">
        <v>0</v>
      </c>
      <c r="G9" s="11">
        <v>100001810</v>
      </c>
      <c r="H9" s="11">
        <v>3404453698.7600002</v>
      </c>
      <c r="I9" s="11">
        <v>414714061</v>
      </c>
      <c r="J9" s="11">
        <v>2989739637.7600002</v>
      </c>
      <c r="K9" s="11">
        <v>414714061</v>
      </c>
      <c r="L9" s="11">
        <v>2989739637.7600002</v>
      </c>
      <c r="M9" s="11">
        <v>370713661</v>
      </c>
      <c r="N9" s="11">
        <v>368132466</v>
      </c>
      <c r="O9" s="11">
        <v>2581195</v>
      </c>
      <c r="P9" s="12">
        <f>+K9/H9</f>
        <v>0.12181515676099539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9" customFormat="1" ht="16.5" customHeight="1" x14ac:dyDescent="0.3">
      <c r="A10" s="10" t="s">
        <v>27</v>
      </c>
      <c r="B10" s="10" t="s">
        <v>28</v>
      </c>
      <c r="C10" s="10"/>
      <c r="D10" s="10"/>
      <c r="E10" s="11">
        <v>2452859545.1500001</v>
      </c>
      <c r="F10" s="14">
        <v>0</v>
      </c>
      <c r="G10" s="11">
        <v>100001810</v>
      </c>
      <c r="H10" s="11">
        <v>2352857735.1500001</v>
      </c>
      <c r="I10" s="11">
        <v>303971918</v>
      </c>
      <c r="J10" s="11">
        <v>2048885817.1500001</v>
      </c>
      <c r="K10" s="11">
        <v>303971918</v>
      </c>
      <c r="L10" s="11">
        <v>2048885817.1500001</v>
      </c>
      <c r="M10" s="11">
        <v>303971918</v>
      </c>
      <c r="N10" s="11">
        <v>301390723</v>
      </c>
      <c r="O10" s="11">
        <v>2581195</v>
      </c>
      <c r="P10" s="12">
        <f>+K10/H10</f>
        <v>0.12919264665214494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9" customFormat="1" ht="16.5" customHeight="1" x14ac:dyDescent="0.3">
      <c r="A11" s="10" t="s">
        <v>29</v>
      </c>
      <c r="B11" s="10" t="s">
        <v>30</v>
      </c>
      <c r="C11" s="10"/>
      <c r="D11" s="10"/>
      <c r="E11" s="11">
        <v>2452859545.1500001</v>
      </c>
      <c r="F11" s="14">
        <v>0</v>
      </c>
      <c r="G11" s="11">
        <v>100001810</v>
      </c>
      <c r="H11" s="11">
        <v>2352857735.1500001</v>
      </c>
      <c r="I11" s="11">
        <v>303971918</v>
      </c>
      <c r="J11" s="11">
        <v>2048885817.1500001</v>
      </c>
      <c r="K11" s="11">
        <v>303971918</v>
      </c>
      <c r="L11" s="11">
        <v>2048885817.1500001</v>
      </c>
      <c r="M11" s="11">
        <v>303971918</v>
      </c>
      <c r="N11" s="11">
        <v>301390723</v>
      </c>
      <c r="O11" s="11">
        <v>2581195</v>
      </c>
      <c r="P11" s="12">
        <f>+K11/H11</f>
        <v>0.12919264665214494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9" customFormat="1" ht="16.5" customHeight="1" x14ac:dyDescent="0.3">
      <c r="A12" s="5" t="s">
        <v>31</v>
      </c>
      <c r="B12" s="5" t="s">
        <v>32</v>
      </c>
      <c r="C12" s="5" t="s">
        <v>33</v>
      </c>
      <c r="D12" s="5"/>
      <c r="E12" s="6">
        <v>1945307465.28</v>
      </c>
      <c r="F12" s="7">
        <v>0</v>
      </c>
      <c r="G12" s="6">
        <v>100001810</v>
      </c>
      <c r="H12" s="6">
        <v>1845305655.28</v>
      </c>
      <c r="I12" s="6">
        <v>279805087</v>
      </c>
      <c r="J12" s="6">
        <v>1565500568.28</v>
      </c>
      <c r="K12" s="6">
        <v>279805087</v>
      </c>
      <c r="L12" s="6">
        <v>1565500568.28</v>
      </c>
      <c r="M12" s="6">
        <v>279805087</v>
      </c>
      <c r="N12" s="6">
        <v>279805087</v>
      </c>
      <c r="O12" s="7">
        <v>0</v>
      </c>
      <c r="P12" s="8">
        <f>+K12/H12</f>
        <v>0.15163075352822425</v>
      </c>
    </row>
    <row r="13" spans="1:36" s="9" customFormat="1" ht="16.5" customHeight="1" x14ac:dyDescent="0.3">
      <c r="A13" s="5" t="s">
        <v>34</v>
      </c>
      <c r="B13" s="5" t="s">
        <v>35</v>
      </c>
      <c r="C13" s="5" t="s">
        <v>33</v>
      </c>
      <c r="D13" s="5"/>
      <c r="E13" s="6">
        <v>171565316.28</v>
      </c>
      <c r="F13" s="7">
        <v>0</v>
      </c>
      <c r="G13" s="7">
        <v>0</v>
      </c>
      <c r="H13" s="6">
        <v>171565316.28</v>
      </c>
      <c r="I13" s="7">
        <v>0</v>
      </c>
      <c r="J13" s="6">
        <v>171565316.28</v>
      </c>
      <c r="K13" s="7">
        <v>0</v>
      </c>
      <c r="L13" s="6">
        <v>171565316.28</v>
      </c>
      <c r="M13" s="7">
        <v>0</v>
      </c>
      <c r="N13" s="7">
        <v>0</v>
      </c>
      <c r="O13" s="7">
        <v>0</v>
      </c>
      <c r="P13" s="8">
        <f>+K13/H13</f>
        <v>0</v>
      </c>
    </row>
    <row r="14" spans="1:36" s="9" customFormat="1" ht="16.5" customHeight="1" x14ac:dyDescent="0.3">
      <c r="A14" s="5" t="s">
        <v>36</v>
      </c>
      <c r="B14" s="5" t="s">
        <v>37</v>
      </c>
      <c r="C14" s="5" t="s">
        <v>33</v>
      </c>
      <c r="D14" s="5"/>
      <c r="E14" s="6">
        <v>56738135.079999998</v>
      </c>
      <c r="F14" s="7">
        <v>0</v>
      </c>
      <c r="G14" s="7">
        <v>0</v>
      </c>
      <c r="H14" s="6">
        <v>56738135.079999998</v>
      </c>
      <c r="I14" s="6">
        <v>7393489</v>
      </c>
      <c r="J14" s="6">
        <v>49344646.079999998</v>
      </c>
      <c r="K14" s="6">
        <v>7393489</v>
      </c>
      <c r="L14" s="6">
        <v>49344646.079999998</v>
      </c>
      <c r="M14" s="6">
        <v>7393489</v>
      </c>
      <c r="N14" s="6">
        <v>4812294</v>
      </c>
      <c r="O14" s="6">
        <v>2581195</v>
      </c>
      <c r="P14" s="8">
        <f>+K14/H14</f>
        <v>0.13030898864714677</v>
      </c>
    </row>
    <row r="15" spans="1:36" s="9" customFormat="1" ht="16.5" customHeight="1" x14ac:dyDescent="0.3">
      <c r="A15" s="10" t="s">
        <v>38</v>
      </c>
      <c r="B15" s="10" t="s">
        <v>39</v>
      </c>
      <c r="C15" s="10"/>
      <c r="D15" s="10"/>
      <c r="E15" s="11">
        <v>279248628.50999999</v>
      </c>
      <c r="F15" s="14">
        <v>0</v>
      </c>
      <c r="G15" s="14">
        <v>0</v>
      </c>
      <c r="H15" s="11">
        <v>279248628.50999999</v>
      </c>
      <c r="I15" s="11">
        <v>16773342</v>
      </c>
      <c r="J15" s="11">
        <v>262475286.50999999</v>
      </c>
      <c r="K15" s="11">
        <v>16773342</v>
      </c>
      <c r="L15" s="11">
        <v>262475286.50999999</v>
      </c>
      <c r="M15" s="11">
        <v>16773342</v>
      </c>
      <c r="N15" s="11">
        <v>16773342</v>
      </c>
      <c r="O15" s="14">
        <v>0</v>
      </c>
      <c r="P15" s="12">
        <f>+K15/H15</f>
        <v>6.006597808375392E-2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s="9" customFormat="1" ht="16.5" customHeight="1" x14ac:dyDescent="0.3">
      <c r="A16" s="5" t="s">
        <v>40</v>
      </c>
      <c r="B16" s="5" t="s">
        <v>41</v>
      </c>
      <c r="C16" s="5" t="s">
        <v>33</v>
      </c>
      <c r="D16" s="5"/>
      <c r="E16" s="6">
        <v>188681505.18000001</v>
      </c>
      <c r="F16" s="7">
        <v>0</v>
      </c>
      <c r="G16" s="7">
        <v>0</v>
      </c>
      <c r="H16" s="6">
        <v>188681505.18000001</v>
      </c>
      <c r="I16" s="7">
        <v>0</v>
      </c>
      <c r="J16" s="6">
        <v>188681505.18000001</v>
      </c>
      <c r="K16" s="7">
        <v>0</v>
      </c>
      <c r="L16" s="6">
        <v>188681505.18000001</v>
      </c>
      <c r="M16" s="7">
        <v>0</v>
      </c>
      <c r="N16" s="7">
        <v>0</v>
      </c>
      <c r="O16" s="7">
        <v>0</v>
      </c>
      <c r="P16" s="8">
        <f>+K16/H16</f>
        <v>0</v>
      </c>
    </row>
    <row r="17" spans="1:36" s="9" customFormat="1" ht="16.5" customHeight="1" x14ac:dyDescent="0.3">
      <c r="A17" s="5" t="s">
        <v>42</v>
      </c>
      <c r="B17" s="5" t="s">
        <v>43</v>
      </c>
      <c r="C17" s="5" t="s">
        <v>33</v>
      </c>
      <c r="D17" s="5"/>
      <c r="E17" s="6">
        <v>90567123.329999998</v>
      </c>
      <c r="F17" s="7">
        <v>0</v>
      </c>
      <c r="G17" s="7">
        <v>0</v>
      </c>
      <c r="H17" s="6">
        <v>90567123.329999998</v>
      </c>
      <c r="I17" s="6">
        <v>16773342</v>
      </c>
      <c r="J17" s="6">
        <v>73793781.329999998</v>
      </c>
      <c r="K17" s="6">
        <v>16773342</v>
      </c>
      <c r="L17" s="6">
        <v>73793781.329999998</v>
      </c>
      <c r="M17" s="6">
        <v>16773342</v>
      </c>
      <c r="N17" s="6">
        <v>16773342</v>
      </c>
      <c r="O17" s="7">
        <v>0</v>
      </c>
      <c r="P17" s="8">
        <f>+K17/H17</f>
        <v>0.18520343125929778</v>
      </c>
    </row>
    <row r="18" spans="1:36" s="9" customFormat="1" ht="16.5" customHeight="1" x14ac:dyDescent="0.3">
      <c r="A18" s="10" t="s">
        <v>44</v>
      </c>
      <c r="B18" s="10" t="s">
        <v>45</v>
      </c>
      <c r="C18" s="10"/>
      <c r="D18" s="10"/>
      <c r="E18" s="11">
        <v>869929578.50999999</v>
      </c>
      <c r="F18" s="14">
        <v>0</v>
      </c>
      <c r="G18" s="14">
        <v>0</v>
      </c>
      <c r="H18" s="11">
        <v>869929578.50999999</v>
      </c>
      <c r="I18" s="11">
        <v>90399002</v>
      </c>
      <c r="J18" s="11">
        <v>779530576.50999999</v>
      </c>
      <c r="K18" s="11">
        <v>90399002</v>
      </c>
      <c r="L18" s="11">
        <v>779530576.50999999</v>
      </c>
      <c r="M18" s="11">
        <v>46398602</v>
      </c>
      <c r="N18" s="11">
        <v>46398602</v>
      </c>
      <c r="O18" s="14">
        <v>0</v>
      </c>
      <c r="P18" s="12">
        <f>+K18/H18</f>
        <v>0.10391531019652626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s="9" customFormat="1" ht="16.5" customHeight="1" x14ac:dyDescent="0.3">
      <c r="A19" s="5" t="s">
        <v>46</v>
      </c>
      <c r="B19" s="5" t="s">
        <v>47</v>
      </c>
      <c r="C19" s="5" t="s">
        <v>33</v>
      </c>
      <c r="D19" s="5"/>
      <c r="E19" s="6">
        <v>240245471.81999999</v>
      </c>
      <c r="F19" s="7">
        <v>0</v>
      </c>
      <c r="G19" s="7">
        <v>0</v>
      </c>
      <c r="H19" s="6">
        <v>240245471.81999999</v>
      </c>
      <c r="I19" s="6">
        <v>34957700</v>
      </c>
      <c r="J19" s="6">
        <v>205287771.81999999</v>
      </c>
      <c r="K19" s="6">
        <v>34957700</v>
      </c>
      <c r="L19" s="6">
        <v>205287771.81999999</v>
      </c>
      <c r="M19" s="6">
        <v>17492800</v>
      </c>
      <c r="N19" s="6">
        <v>17492800</v>
      </c>
      <c r="O19" s="7">
        <v>0</v>
      </c>
      <c r="P19" s="8">
        <f>+K19/H19</f>
        <v>0.14550825759659472</v>
      </c>
    </row>
    <row r="20" spans="1:36" s="9" customFormat="1" ht="16.5" customHeight="1" x14ac:dyDescent="0.3">
      <c r="A20" s="5" t="s">
        <v>48</v>
      </c>
      <c r="B20" s="5" t="s">
        <v>49</v>
      </c>
      <c r="C20" s="5" t="s">
        <v>33</v>
      </c>
      <c r="D20" s="5"/>
      <c r="E20" s="6">
        <v>170173875.78</v>
      </c>
      <c r="F20" s="7">
        <v>0</v>
      </c>
      <c r="G20" s="7">
        <v>0</v>
      </c>
      <c r="H20" s="6">
        <v>170173875.78</v>
      </c>
      <c r="I20" s="6">
        <v>24761900</v>
      </c>
      <c r="J20" s="6">
        <v>145411975.78</v>
      </c>
      <c r="K20" s="6">
        <v>24761900</v>
      </c>
      <c r="L20" s="6">
        <v>145411975.78</v>
      </c>
      <c r="M20" s="6">
        <v>12390800</v>
      </c>
      <c r="N20" s="6">
        <v>12390800</v>
      </c>
      <c r="O20" s="7">
        <v>0</v>
      </c>
      <c r="P20" s="8">
        <f>+K20/H20</f>
        <v>0.14550940845945162</v>
      </c>
    </row>
    <row r="21" spans="1:36" s="9" customFormat="1" ht="16.5" customHeight="1" x14ac:dyDescent="0.3">
      <c r="A21" s="5" t="s">
        <v>50</v>
      </c>
      <c r="B21" s="5" t="s">
        <v>51</v>
      </c>
      <c r="C21" s="5" t="s">
        <v>33</v>
      </c>
      <c r="D21" s="5"/>
      <c r="E21" s="6">
        <v>228933556.16999999</v>
      </c>
      <c r="F21" s="7">
        <v>0</v>
      </c>
      <c r="G21" s="7">
        <v>0</v>
      </c>
      <c r="H21" s="6">
        <v>228933556.16999999</v>
      </c>
      <c r="I21" s="6">
        <v>996802</v>
      </c>
      <c r="J21" s="6">
        <v>227936754.16999999</v>
      </c>
      <c r="K21" s="6">
        <v>996802</v>
      </c>
      <c r="L21" s="6">
        <v>227936754.16999999</v>
      </c>
      <c r="M21" s="6">
        <v>996802</v>
      </c>
      <c r="N21" s="6">
        <v>996802</v>
      </c>
      <c r="O21" s="7">
        <v>0</v>
      </c>
      <c r="P21" s="8">
        <f>+K21/H21</f>
        <v>4.3541104968456493E-3</v>
      </c>
    </row>
    <row r="22" spans="1:36" s="9" customFormat="1" ht="16.5" customHeight="1" x14ac:dyDescent="0.3">
      <c r="A22" s="5" t="s">
        <v>52</v>
      </c>
      <c r="B22" s="5" t="s">
        <v>53</v>
      </c>
      <c r="C22" s="5" t="s">
        <v>33</v>
      </c>
      <c r="D22" s="5"/>
      <c r="E22" s="6">
        <v>97833778.290000007</v>
      </c>
      <c r="F22" s="7">
        <v>0</v>
      </c>
      <c r="G22" s="7">
        <v>0</v>
      </c>
      <c r="H22" s="6">
        <v>97833778.290000007</v>
      </c>
      <c r="I22" s="6">
        <v>11655500</v>
      </c>
      <c r="J22" s="6">
        <v>86178278.290000007</v>
      </c>
      <c r="K22" s="6">
        <v>11655500</v>
      </c>
      <c r="L22" s="6">
        <v>86178278.290000007</v>
      </c>
      <c r="M22" s="6">
        <v>5832400</v>
      </c>
      <c r="N22" s="6">
        <v>5832400</v>
      </c>
      <c r="O22" s="7">
        <v>0</v>
      </c>
      <c r="P22" s="8">
        <f>+K22/H22</f>
        <v>0.11913574435866756</v>
      </c>
    </row>
    <row r="23" spans="1:36" s="9" customFormat="1" ht="16.5" customHeight="1" x14ac:dyDescent="0.3">
      <c r="A23" s="5" t="s">
        <v>54</v>
      </c>
      <c r="B23" s="5" t="s">
        <v>55</v>
      </c>
      <c r="C23" s="5" t="s">
        <v>33</v>
      </c>
      <c r="D23" s="5"/>
      <c r="E23" s="6">
        <v>10450673.310000001</v>
      </c>
      <c r="F23" s="7">
        <v>0</v>
      </c>
      <c r="G23" s="7">
        <v>0</v>
      </c>
      <c r="H23" s="6">
        <v>10450673.310000001</v>
      </c>
      <c r="I23" s="6">
        <v>3456700</v>
      </c>
      <c r="J23" s="6">
        <v>6993973.3099999996</v>
      </c>
      <c r="K23" s="6">
        <v>3456700</v>
      </c>
      <c r="L23" s="6">
        <v>6993973.3099999996</v>
      </c>
      <c r="M23" s="6">
        <v>2394800</v>
      </c>
      <c r="N23" s="6">
        <v>2394800</v>
      </c>
      <c r="O23" s="7">
        <v>0</v>
      </c>
      <c r="P23" s="8">
        <f>+K23/H23</f>
        <v>0.33076337738855216</v>
      </c>
    </row>
    <row r="24" spans="1:36" s="9" customFormat="1" ht="16.5" customHeight="1" x14ac:dyDescent="0.3">
      <c r="A24" s="5" t="s">
        <v>56</v>
      </c>
      <c r="B24" s="5" t="s">
        <v>57</v>
      </c>
      <c r="C24" s="5" t="s">
        <v>33</v>
      </c>
      <c r="D24" s="5"/>
      <c r="E24" s="6">
        <v>73375333.439999998</v>
      </c>
      <c r="F24" s="7">
        <v>0</v>
      </c>
      <c r="G24" s="7">
        <v>0</v>
      </c>
      <c r="H24" s="6">
        <v>73375333.439999998</v>
      </c>
      <c r="I24" s="6">
        <v>8741800</v>
      </c>
      <c r="J24" s="6">
        <v>64633533.439999998</v>
      </c>
      <c r="K24" s="6">
        <v>8741800</v>
      </c>
      <c r="L24" s="6">
        <v>64633533.439999998</v>
      </c>
      <c r="M24" s="6">
        <v>4374400</v>
      </c>
      <c r="N24" s="6">
        <v>4374400</v>
      </c>
      <c r="O24" s="7">
        <v>0</v>
      </c>
      <c r="P24" s="8">
        <f>+K24/H24</f>
        <v>0.11913812980690967</v>
      </c>
    </row>
    <row r="25" spans="1:36" s="9" customFormat="1" ht="16.5" customHeight="1" x14ac:dyDescent="0.3">
      <c r="A25" s="5" t="s">
        <v>58</v>
      </c>
      <c r="B25" s="5" t="s">
        <v>59</v>
      </c>
      <c r="C25" s="5" t="s">
        <v>33</v>
      </c>
      <c r="D25" s="5"/>
      <c r="E25" s="6">
        <v>48916889.700000003</v>
      </c>
      <c r="F25" s="7">
        <v>0</v>
      </c>
      <c r="G25" s="7">
        <v>0</v>
      </c>
      <c r="H25" s="6">
        <v>48916889.700000003</v>
      </c>
      <c r="I25" s="6">
        <v>5828600</v>
      </c>
      <c r="J25" s="6">
        <v>43088289.700000003</v>
      </c>
      <c r="K25" s="6">
        <v>5828600</v>
      </c>
      <c r="L25" s="6">
        <v>43088289.700000003</v>
      </c>
      <c r="M25" s="6">
        <v>2916600</v>
      </c>
      <c r="N25" s="6">
        <v>2916600</v>
      </c>
      <c r="O25" s="7">
        <v>0</v>
      </c>
      <c r="P25" s="8">
        <f>+K25/H25</f>
        <v>0.11915311941838362</v>
      </c>
    </row>
    <row r="26" spans="1:36" s="9" customFormat="1" ht="16.5" customHeight="1" x14ac:dyDescent="0.3">
      <c r="A26" s="10" t="s">
        <v>60</v>
      </c>
      <c r="B26" s="10" t="s">
        <v>61</v>
      </c>
      <c r="C26" s="10"/>
      <c r="D26" s="10"/>
      <c r="E26" s="11">
        <v>181666385.09999999</v>
      </c>
      <c r="F26" s="14">
        <v>0</v>
      </c>
      <c r="G26" s="14">
        <v>0</v>
      </c>
      <c r="H26" s="11">
        <v>181666385.09999999</v>
      </c>
      <c r="I26" s="11">
        <v>20343141</v>
      </c>
      <c r="J26" s="11">
        <v>161323244.09999999</v>
      </c>
      <c r="K26" s="11">
        <v>20343141</v>
      </c>
      <c r="L26" s="11">
        <v>161323244.09999999</v>
      </c>
      <c r="M26" s="11">
        <v>20343141</v>
      </c>
      <c r="N26" s="11">
        <v>20343141</v>
      </c>
      <c r="O26" s="14">
        <v>0</v>
      </c>
      <c r="P26" s="12">
        <f>+K26/H26</f>
        <v>0.11198076622046464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s="9" customFormat="1" ht="16.5" customHeight="1" x14ac:dyDescent="0.3">
      <c r="A27" s="10" t="s">
        <v>62</v>
      </c>
      <c r="B27" s="10" t="s">
        <v>39</v>
      </c>
      <c r="C27" s="10"/>
      <c r="D27" s="10"/>
      <c r="E27" s="11">
        <v>181666385.09999999</v>
      </c>
      <c r="F27" s="14">
        <v>0</v>
      </c>
      <c r="G27" s="14">
        <v>0</v>
      </c>
      <c r="H27" s="11">
        <v>181666385.09999999</v>
      </c>
      <c r="I27" s="11">
        <v>20343141</v>
      </c>
      <c r="J27" s="11">
        <v>161323244.09999999</v>
      </c>
      <c r="K27" s="11">
        <v>20343141</v>
      </c>
      <c r="L27" s="11">
        <v>161323244.09999999</v>
      </c>
      <c r="M27" s="11">
        <v>20343141</v>
      </c>
      <c r="N27" s="11">
        <v>20343141</v>
      </c>
      <c r="O27" s="14">
        <v>0</v>
      </c>
      <c r="P27" s="12">
        <f>+K27/H27</f>
        <v>0.11198076622046464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s="9" customFormat="1" ht="16.5" customHeight="1" x14ac:dyDescent="0.3">
      <c r="A28" s="5" t="s">
        <v>63</v>
      </c>
      <c r="B28" s="5" t="s">
        <v>64</v>
      </c>
      <c r="C28" s="5" t="s">
        <v>33</v>
      </c>
      <c r="D28" s="5"/>
      <c r="E28" s="6">
        <v>126793971.33</v>
      </c>
      <c r="F28" s="7">
        <v>0</v>
      </c>
      <c r="G28" s="7">
        <v>0</v>
      </c>
      <c r="H28" s="6">
        <v>126793971.33</v>
      </c>
      <c r="I28" s="6">
        <v>5940980</v>
      </c>
      <c r="J28" s="6">
        <v>120852991.33</v>
      </c>
      <c r="K28" s="6">
        <v>5940980</v>
      </c>
      <c r="L28" s="6">
        <v>120852991.33</v>
      </c>
      <c r="M28" s="6">
        <v>5940980</v>
      </c>
      <c r="N28" s="6">
        <v>5940980</v>
      </c>
      <c r="O28" s="7">
        <v>0</v>
      </c>
      <c r="P28" s="8">
        <f>+K28/H28</f>
        <v>4.6855382299981152E-2</v>
      </c>
    </row>
    <row r="29" spans="1:36" s="9" customFormat="1" ht="16.5" customHeight="1" x14ac:dyDescent="0.3">
      <c r="A29" s="5" t="s">
        <v>65</v>
      </c>
      <c r="B29" s="5" t="s">
        <v>66</v>
      </c>
      <c r="C29" s="5" t="s">
        <v>33</v>
      </c>
      <c r="D29" s="5"/>
      <c r="E29" s="6">
        <v>44065147.409999996</v>
      </c>
      <c r="F29" s="7">
        <v>0</v>
      </c>
      <c r="G29" s="7">
        <v>0</v>
      </c>
      <c r="H29" s="6">
        <v>44065147.409999996</v>
      </c>
      <c r="I29" s="6">
        <v>12529784</v>
      </c>
      <c r="J29" s="6">
        <v>31535363.41</v>
      </c>
      <c r="K29" s="6">
        <v>12529784</v>
      </c>
      <c r="L29" s="6">
        <v>31535363.41</v>
      </c>
      <c r="M29" s="6">
        <v>12529784</v>
      </c>
      <c r="N29" s="6">
        <v>12529784</v>
      </c>
      <c r="O29" s="7">
        <v>0</v>
      </c>
      <c r="P29" s="8">
        <f>+K29/H29</f>
        <v>0.28434680777118049</v>
      </c>
    </row>
    <row r="30" spans="1:36" s="9" customFormat="1" ht="16.5" customHeight="1" x14ac:dyDescent="0.3">
      <c r="A30" s="5" t="s">
        <v>67</v>
      </c>
      <c r="B30" s="5" t="s">
        <v>68</v>
      </c>
      <c r="C30" s="5" t="s">
        <v>33</v>
      </c>
      <c r="D30" s="5"/>
      <c r="E30" s="6">
        <v>10807266.359999999</v>
      </c>
      <c r="F30" s="7">
        <v>0</v>
      </c>
      <c r="G30" s="7">
        <v>0</v>
      </c>
      <c r="H30" s="6">
        <v>10807266.359999999</v>
      </c>
      <c r="I30" s="6">
        <v>1872377</v>
      </c>
      <c r="J30" s="6">
        <v>8934889.3599999994</v>
      </c>
      <c r="K30" s="6">
        <v>1872377</v>
      </c>
      <c r="L30" s="6">
        <v>8934889.3599999994</v>
      </c>
      <c r="M30" s="6">
        <v>1872377</v>
      </c>
      <c r="N30" s="6">
        <v>1872377</v>
      </c>
      <c r="O30" s="7">
        <v>0</v>
      </c>
      <c r="P30" s="8">
        <f>+K30/H30</f>
        <v>0.17325167508872244</v>
      </c>
    </row>
    <row r="31" spans="1:36" s="9" customFormat="1" ht="16.5" customHeight="1" x14ac:dyDescent="0.3">
      <c r="A31" s="10" t="s">
        <v>69</v>
      </c>
      <c r="B31" s="10" t="s">
        <v>70</v>
      </c>
      <c r="C31" s="10"/>
      <c r="D31" s="10"/>
      <c r="E31" s="11">
        <v>3951406115.2399998</v>
      </c>
      <c r="F31" s="11">
        <v>134301810</v>
      </c>
      <c r="G31" s="11">
        <v>34300000</v>
      </c>
      <c r="H31" s="11">
        <v>4051407925.2399998</v>
      </c>
      <c r="I31" s="11">
        <v>3058633017.46</v>
      </c>
      <c r="J31" s="11">
        <v>992774907.77999997</v>
      </c>
      <c r="K31" s="11">
        <v>1454472750.9200001</v>
      </c>
      <c r="L31" s="11">
        <v>2596935174.3200002</v>
      </c>
      <c r="M31" s="11">
        <v>226833860</v>
      </c>
      <c r="N31" s="11">
        <v>226833860</v>
      </c>
      <c r="O31" s="14">
        <v>0</v>
      </c>
      <c r="P31" s="12">
        <f>+K31/H31</f>
        <v>0.35900427154193293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s="9" customFormat="1" ht="16.5" customHeight="1" x14ac:dyDescent="0.3">
      <c r="A32" s="10" t="s">
        <v>71</v>
      </c>
      <c r="B32" s="10" t="s">
        <v>72</v>
      </c>
      <c r="C32" s="10"/>
      <c r="D32" s="10"/>
      <c r="E32" s="11">
        <v>88474361.230000004</v>
      </c>
      <c r="F32" s="14">
        <v>0</v>
      </c>
      <c r="G32" s="14">
        <v>0</v>
      </c>
      <c r="H32" s="11">
        <v>88474361.230000004</v>
      </c>
      <c r="I32" s="14">
        <v>0</v>
      </c>
      <c r="J32" s="11">
        <v>88474361.230000004</v>
      </c>
      <c r="K32" s="14">
        <v>0</v>
      </c>
      <c r="L32" s="11">
        <v>88474361.230000004</v>
      </c>
      <c r="M32" s="14">
        <v>0</v>
      </c>
      <c r="N32" s="14">
        <v>0</v>
      </c>
      <c r="O32" s="14">
        <v>0</v>
      </c>
      <c r="P32" s="12">
        <f>+K32/H32</f>
        <v>0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9" customFormat="1" ht="16.5" customHeight="1" x14ac:dyDescent="0.3">
      <c r="A33" s="10" t="s">
        <v>73</v>
      </c>
      <c r="B33" s="10" t="s">
        <v>74</v>
      </c>
      <c r="C33" s="10"/>
      <c r="D33" s="10"/>
      <c r="E33" s="11">
        <v>88474361.230000004</v>
      </c>
      <c r="F33" s="14">
        <v>0</v>
      </c>
      <c r="G33" s="14">
        <v>0</v>
      </c>
      <c r="H33" s="11">
        <v>88474361.230000004</v>
      </c>
      <c r="I33" s="14">
        <v>0</v>
      </c>
      <c r="J33" s="11">
        <v>88474361.230000004</v>
      </c>
      <c r="K33" s="14">
        <v>0</v>
      </c>
      <c r="L33" s="11">
        <v>88474361.230000004</v>
      </c>
      <c r="M33" s="14">
        <v>0</v>
      </c>
      <c r="N33" s="14">
        <v>0</v>
      </c>
      <c r="O33" s="14">
        <v>0</v>
      </c>
      <c r="P33" s="12">
        <f>+K33/H33</f>
        <v>0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9" customFormat="1" ht="16.5" customHeight="1" x14ac:dyDescent="0.3">
      <c r="A34" s="10" t="s">
        <v>75</v>
      </c>
      <c r="B34" s="10" t="s">
        <v>76</v>
      </c>
      <c r="C34" s="10"/>
      <c r="D34" s="10"/>
      <c r="E34" s="11">
        <v>88474361.230000004</v>
      </c>
      <c r="F34" s="14">
        <v>0</v>
      </c>
      <c r="G34" s="14">
        <v>0</v>
      </c>
      <c r="H34" s="11">
        <v>88474361.230000004</v>
      </c>
      <c r="I34" s="14">
        <v>0</v>
      </c>
      <c r="J34" s="11">
        <v>88474361.230000004</v>
      </c>
      <c r="K34" s="14">
        <v>0</v>
      </c>
      <c r="L34" s="11">
        <v>88474361.230000004</v>
      </c>
      <c r="M34" s="14">
        <v>0</v>
      </c>
      <c r="N34" s="14">
        <v>0</v>
      </c>
      <c r="O34" s="14">
        <v>0</v>
      </c>
      <c r="P34" s="12">
        <f>+K34/H34</f>
        <v>0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s="9" customFormat="1" ht="16.5" customHeight="1" x14ac:dyDescent="0.3">
      <c r="A35" s="10" t="s">
        <v>77</v>
      </c>
      <c r="B35" s="10" t="s">
        <v>78</v>
      </c>
      <c r="C35" s="10"/>
      <c r="D35" s="10"/>
      <c r="E35" s="11">
        <v>88474361.230000004</v>
      </c>
      <c r="F35" s="14">
        <v>0</v>
      </c>
      <c r="G35" s="14">
        <v>0</v>
      </c>
      <c r="H35" s="11">
        <v>88474361.230000004</v>
      </c>
      <c r="I35" s="14">
        <v>0</v>
      </c>
      <c r="J35" s="11">
        <v>88474361.230000004</v>
      </c>
      <c r="K35" s="14">
        <v>0</v>
      </c>
      <c r="L35" s="11">
        <v>88474361.230000004</v>
      </c>
      <c r="M35" s="14">
        <v>0</v>
      </c>
      <c r="N35" s="14">
        <v>0</v>
      </c>
      <c r="O35" s="14">
        <v>0</v>
      </c>
      <c r="P35" s="12">
        <f>+K35/H35</f>
        <v>0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s="9" customFormat="1" ht="16.5" customHeight="1" x14ac:dyDescent="0.3">
      <c r="A36" s="5" t="s">
        <v>79</v>
      </c>
      <c r="B36" s="5" t="s">
        <v>80</v>
      </c>
      <c r="C36" s="5" t="s">
        <v>33</v>
      </c>
      <c r="D36" s="5"/>
      <c r="E36" s="6">
        <v>88474361.230000004</v>
      </c>
      <c r="F36" s="7">
        <v>0</v>
      </c>
      <c r="G36" s="7">
        <v>0</v>
      </c>
      <c r="H36" s="6">
        <v>88474361.230000004</v>
      </c>
      <c r="I36" s="7">
        <v>0</v>
      </c>
      <c r="J36" s="6">
        <v>88474361.230000004</v>
      </c>
      <c r="K36" s="7">
        <v>0</v>
      </c>
      <c r="L36" s="6">
        <v>88474361.230000004</v>
      </c>
      <c r="M36" s="7">
        <v>0</v>
      </c>
      <c r="N36" s="7">
        <v>0</v>
      </c>
      <c r="O36" s="7">
        <v>0</v>
      </c>
      <c r="P36" s="8">
        <f>+K36/H36</f>
        <v>0</v>
      </c>
    </row>
    <row r="37" spans="1:36" s="9" customFormat="1" ht="16.5" customHeight="1" x14ac:dyDescent="0.3">
      <c r="A37" s="10" t="s">
        <v>81</v>
      </c>
      <c r="B37" s="10" t="s">
        <v>82</v>
      </c>
      <c r="C37" s="10"/>
      <c r="D37" s="10"/>
      <c r="E37" s="11">
        <v>3862931754.0100002</v>
      </c>
      <c r="F37" s="11">
        <v>134301810</v>
      </c>
      <c r="G37" s="11">
        <v>34300000</v>
      </c>
      <c r="H37" s="11">
        <v>3962933564.0100002</v>
      </c>
      <c r="I37" s="11">
        <v>3058633017.46</v>
      </c>
      <c r="J37" s="11">
        <v>904300546.54999995</v>
      </c>
      <c r="K37" s="11">
        <v>1454472750.9200001</v>
      </c>
      <c r="L37" s="11">
        <v>2508460813.0900002</v>
      </c>
      <c r="M37" s="11">
        <v>226833860</v>
      </c>
      <c r="N37" s="11">
        <v>226833860</v>
      </c>
      <c r="O37" s="14">
        <v>0</v>
      </c>
      <c r="P37" s="12">
        <f>+K37/H37</f>
        <v>0.36701921125527348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9" customFormat="1" ht="16.5" customHeight="1" x14ac:dyDescent="0.3">
      <c r="A38" s="10" t="s">
        <v>83</v>
      </c>
      <c r="B38" s="10" t="s">
        <v>84</v>
      </c>
      <c r="C38" s="10"/>
      <c r="D38" s="10"/>
      <c r="E38" s="11">
        <v>75000000</v>
      </c>
      <c r="F38" s="14">
        <v>0</v>
      </c>
      <c r="G38" s="14">
        <v>0</v>
      </c>
      <c r="H38" s="11">
        <v>75000000</v>
      </c>
      <c r="I38" s="14">
        <v>0</v>
      </c>
      <c r="J38" s="11">
        <v>75000000</v>
      </c>
      <c r="K38" s="14">
        <v>0</v>
      </c>
      <c r="L38" s="11">
        <v>75000000</v>
      </c>
      <c r="M38" s="14">
        <v>0</v>
      </c>
      <c r="N38" s="14">
        <v>0</v>
      </c>
      <c r="O38" s="14">
        <v>0</v>
      </c>
      <c r="P38" s="12">
        <f>+K38/H38</f>
        <v>0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9" customFormat="1" ht="16.5" customHeight="1" x14ac:dyDescent="0.3">
      <c r="A39" s="5" t="s">
        <v>85</v>
      </c>
      <c r="B39" s="5" t="s">
        <v>86</v>
      </c>
      <c r="C39" s="5" t="s">
        <v>33</v>
      </c>
      <c r="D39" s="5"/>
      <c r="E39" s="6">
        <v>45000000</v>
      </c>
      <c r="F39" s="7">
        <v>0</v>
      </c>
      <c r="G39" s="7">
        <v>0</v>
      </c>
      <c r="H39" s="6">
        <v>45000000</v>
      </c>
      <c r="I39" s="7">
        <v>0</v>
      </c>
      <c r="J39" s="6">
        <v>45000000</v>
      </c>
      <c r="K39" s="7">
        <v>0</v>
      </c>
      <c r="L39" s="6">
        <v>45000000</v>
      </c>
      <c r="M39" s="7">
        <v>0</v>
      </c>
      <c r="N39" s="7">
        <v>0</v>
      </c>
      <c r="O39" s="7">
        <v>0</v>
      </c>
      <c r="P39" s="8">
        <f>+K39/H39</f>
        <v>0</v>
      </c>
    </row>
    <row r="40" spans="1:36" s="9" customFormat="1" ht="16.5" customHeight="1" x14ac:dyDescent="0.3">
      <c r="A40" s="5" t="s">
        <v>87</v>
      </c>
      <c r="B40" s="5" t="s">
        <v>88</v>
      </c>
      <c r="C40" s="5" t="s">
        <v>33</v>
      </c>
      <c r="D40" s="5"/>
      <c r="E40" s="6">
        <v>30000000</v>
      </c>
      <c r="F40" s="7">
        <v>0</v>
      </c>
      <c r="G40" s="7">
        <v>0</v>
      </c>
      <c r="H40" s="6">
        <v>30000000</v>
      </c>
      <c r="I40" s="7">
        <v>0</v>
      </c>
      <c r="J40" s="6">
        <v>30000000</v>
      </c>
      <c r="K40" s="7">
        <v>0</v>
      </c>
      <c r="L40" s="6">
        <v>30000000</v>
      </c>
      <c r="M40" s="7">
        <v>0</v>
      </c>
      <c r="N40" s="7">
        <v>0</v>
      </c>
      <c r="O40" s="7">
        <v>0</v>
      </c>
      <c r="P40" s="8">
        <f>+K40/H40</f>
        <v>0</v>
      </c>
    </row>
    <row r="41" spans="1:36" s="9" customFormat="1" ht="16.5" customHeight="1" x14ac:dyDescent="0.3">
      <c r="A41" s="10" t="s">
        <v>89</v>
      </c>
      <c r="B41" s="10" t="s">
        <v>90</v>
      </c>
      <c r="C41" s="10"/>
      <c r="D41" s="10"/>
      <c r="E41" s="11">
        <v>3787931754.0100002</v>
      </c>
      <c r="F41" s="11">
        <v>134301810</v>
      </c>
      <c r="G41" s="11">
        <v>34300000</v>
      </c>
      <c r="H41" s="11">
        <v>3887933564.0100002</v>
      </c>
      <c r="I41" s="11">
        <v>3058633017.46</v>
      </c>
      <c r="J41" s="11">
        <v>829300546.54999995</v>
      </c>
      <c r="K41" s="11">
        <v>1454472750.9200001</v>
      </c>
      <c r="L41" s="11">
        <v>2433460813.0900002</v>
      </c>
      <c r="M41" s="11">
        <v>226833860</v>
      </c>
      <c r="N41" s="11">
        <v>226833860</v>
      </c>
      <c r="O41" s="14">
        <v>0</v>
      </c>
      <c r="P41" s="12">
        <f>+K41/H41</f>
        <v>0.37409917812995297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s="9" customFormat="1" ht="16.5" customHeight="1" x14ac:dyDescent="0.3">
      <c r="A42" s="5" t="s">
        <v>91</v>
      </c>
      <c r="B42" s="5" t="s">
        <v>92</v>
      </c>
      <c r="C42" s="5" t="s">
        <v>33</v>
      </c>
      <c r="D42" s="5"/>
      <c r="E42" s="6">
        <v>56000000</v>
      </c>
      <c r="F42" s="6">
        <v>60000000</v>
      </c>
      <c r="G42" s="7">
        <v>0</v>
      </c>
      <c r="H42" s="6">
        <v>116000000</v>
      </c>
      <c r="I42" s="6">
        <v>91300000</v>
      </c>
      <c r="J42" s="6">
        <v>24700000</v>
      </c>
      <c r="K42" s="6">
        <v>91300000</v>
      </c>
      <c r="L42" s="6">
        <v>24700000</v>
      </c>
      <c r="M42" s="6">
        <v>3500000</v>
      </c>
      <c r="N42" s="6">
        <v>3500000</v>
      </c>
      <c r="O42" s="7">
        <v>0</v>
      </c>
      <c r="P42" s="8">
        <f>+K42/H42</f>
        <v>0.78706896551724137</v>
      </c>
    </row>
    <row r="43" spans="1:36" s="9" customFormat="1" ht="16.5" customHeight="1" x14ac:dyDescent="0.3">
      <c r="A43" s="5" t="s">
        <v>93</v>
      </c>
      <c r="B43" s="5" t="s">
        <v>92</v>
      </c>
      <c r="C43" s="5" t="s">
        <v>33</v>
      </c>
      <c r="D43" s="5"/>
      <c r="E43" s="6">
        <v>375970344.95999998</v>
      </c>
      <c r="F43" s="7">
        <v>0</v>
      </c>
      <c r="G43" s="7">
        <v>0</v>
      </c>
      <c r="H43" s="6">
        <v>375970344.95999998</v>
      </c>
      <c r="I43" s="6">
        <v>68075260</v>
      </c>
      <c r="J43" s="6">
        <v>307895084.95999998</v>
      </c>
      <c r="K43" s="6">
        <v>68075260</v>
      </c>
      <c r="L43" s="6">
        <v>307895084.95999998</v>
      </c>
      <c r="M43" s="6">
        <v>68075260</v>
      </c>
      <c r="N43" s="6">
        <v>68075260</v>
      </c>
      <c r="O43" s="7">
        <v>0</v>
      </c>
      <c r="P43" s="8">
        <f>+K43/H43</f>
        <v>0.18106550400203139</v>
      </c>
    </row>
    <row r="44" spans="1:36" s="9" customFormat="1" ht="16.5" customHeight="1" x14ac:dyDescent="0.3">
      <c r="A44" s="5" t="s">
        <v>94</v>
      </c>
      <c r="B44" s="5" t="s">
        <v>92</v>
      </c>
      <c r="C44" s="5" t="s">
        <v>33</v>
      </c>
      <c r="D44" s="5"/>
      <c r="E44" s="6">
        <v>226187075.16</v>
      </c>
      <c r="F44" s="7">
        <v>0</v>
      </c>
      <c r="G44" s="7">
        <v>0</v>
      </c>
      <c r="H44" s="6">
        <v>226187075.16</v>
      </c>
      <c r="I44" s="6">
        <v>70003620</v>
      </c>
      <c r="J44" s="6">
        <v>156183455.16</v>
      </c>
      <c r="K44" s="6">
        <v>70003620</v>
      </c>
      <c r="L44" s="6">
        <v>156183455.16</v>
      </c>
      <c r="M44" s="6">
        <v>70003620</v>
      </c>
      <c r="N44" s="6">
        <v>70003620</v>
      </c>
      <c r="O44" s="7">
        <v>0</v>
      </c>
      <c r="P44" s="8">
        <f>+K44/H44</f>
        <v>0.30949434201967951</v>
      </c>
    </row>
    <row r="45" spans="1:36" s="9" customFormat="1" ht="16.5" customHeight="1" x14ac:dyDescent="0.3">
      <c r="A45" s="5" t="s">
        <v>95</v>
      </c>
      <c r="B45" s="5" t="s">
        <v>96</v>
      </c>
      <c r="C45" s="5" t="s">
        <v>33</v>
      </c>
      <c r="D45" s="5"/>
      <c r="E45" s="6">
        <v>11500000</v>
      </c>
      <c r="F45" s="7">
        <v>0</v>
      </c>
      <c r="G45" s="7">
        <v>0</v>
      </c>
      <c r="H45" s="6">
        <v>11500000</v>
      </c>
      <c r="I45" s="7">
        <v>0</v>
      </c>
      <c r="J45" s="6">
        <v>11500000</v>
      </c>
      <c r="K45" s="7">
        <v>0</v>
      </c>
      <c r="L45" s="6">
        <v>11500000</v>
      </c>
      <c r="M45" s="7">
        <v>0</v>
      </c>
      <c r="N45" s="7">
        <v>0</v>
      </c>
      <c r="O45" s="7">
        <v>0</v>
      </c>
      <c r="P45" s="8">
        <f>+K45/H45</f>
        <v>0</v>
      </c>
    </row>
    <row r="46" spans="1:36" s="9" customFormat="1" ht="16.5" customHeight="1" x14ac:dyDescent="0.3">
      <c r="A46" s="5" t="s">
        <v>97</v>
      </c>
      <c r="B46" s="5" t="s">
        <v>96</v>
      </c>
      <c r="C46" s="5" t="s">
        <v>33</v>
      </c>
      <c r="D46" s="5"/>
      <c r="E46" s="6">
        <v>118450000</v>
      </c>
      <c r="F46" s="7">
        <v>0</v>
      </c>
      <c r="G46" s="7">
        <v>0</v>
      </c>
      <c r="H46" s="6">
        <v>118450000</v>
      </c>
      <c r="I46" s="6">
        <v>36224281</v>
      </c>
      <c r="J46" s="6">
        <v>82225719</v>
      </c>
      <c r="K46" s="6">
        <v>36224281</v>
      </c>
      <c r="L46" s="6">
        <v>82225719</v>
      </c>
      <c r="M46" s="7">
        <v>0</v>
      </c>
      <c r="N46" s="7">
        <v>0</v>
      </c>
      <c r="O46" s="7">
        <v>0</v>
      </c>
      <c r="P46" s="8">
        <f>+K46/H46</f>
        <v>0.30581917264668634</v>
      </c>
    </row>
    <row r="47" spans="1:36" s="9" customFormat="1" ht="16.5" customHeight="1" x14ac:dyDescent="0.3">
      <c r="A47" s="5" t="s">
        <v>98</v>
      </c>
      <c r="B47" s="5" t="s">
        <v>99</v>
      </c>
      <c r="C47" s="5" t="s">
        <v>33</v>
      </c>
      <c r="D47" s="5"/>
      <c r="E47" s="6">
        <v>828000</v>
      </c>
      <c r="F47" s="7">
        <v>0</v>
      </c>
      <c r="G47" s="7">
        <v>0</v>
      </c>
      <c r="H47" s="6">
        <v>828000</v>
      </c>
      <c r="I47" s="7">
        <v>0</v>
      </c>
      <c r="J47" s="6">
        <v>828000</v>
      </c>
      <c r="K47" s="7">
        <v>0</v>
      </c>
      <c r="L47" s="6">
        <v>828000</v>
      </c>
      <c r="M47" s="7">
        <v>0</v>
      </c>
      <c r="N47" s="7">
        <v>0</v>
      </c>
      <c r="O47" s="7">
        <v>0</v>
      </c>
      <c r="P47" s="8">
        <f>+K47/H47</f>
        <v>0</v>
      </c>
    </row>
    <row r="48" spans="1:36" s="9" customFormat="1" ht="16.5" customHeight="1" x14ac:dyDescent="0.3">
      <c r="A48" s="5" t="s">
        <v>100</v>
      </c>
      <c r="B48" s="5" t="s">
        <v>99</v>
      </c>
      <c r="C48" s="5" t="s">
        <v>33</v>
      </c>
      <c r="D48" s="5"/>
      <c r="E48" s="6">
        <v>172700000</v>
      </c>
      <c r="F48" s="7">
        <v>0</v>
      </c>
      <c r="G48" s="6">
        <v>11100000</v>
      </c>
      <c r="H48" s="6">
        <v>161600000</v>
      </c>
      <c r="I48" s="6">
        <v>161600000</v>
      </c>
      <c r="J48" s="7">
        <v>0</v>
      </c>
      <c r="K48" s="6">
        <v>161600000</v>
      </c>
      <c r="L48" s="7">
        <v>0</v>
      </c>
      <c r="M48" s="6">
        <v>14700000</v>
      </c>
      <c r="N48" s="6">
        <v>14700000</v>
      </c>
      <c r="O48" s="7">
        <v>0</v>
      </c>
      <c r="P48" s="8">
        <f>+K48/H48</f>
        <v>1</v>
      </c>
    </row>
    <row r="49" spans="1:36" s="9" customFormat="1" ht="16.5" customHeight="1" x14ac:dyDescent="0.3">
      <c r="A49" s="5" t="s">
        <v>101</v>
      </c>
      <c r="B49" s="5" t="s">
        <v>99</v>
      </c>
      <c r="C49" s="5" t="s">
        <v>33</v>
      </c>
      <c r="D49" s="5"/>
      <c r="E49" s="6">
        <v>219000000</v>
      </c>
      <c r="F49" s="7">
        <v>0</v>
      </c>
      <c r="G49" s="6">
        <v>7800000</v>
      </c>
      <c r="H49" s="6">
        <v>211200000</v>
      </c>
      <c r="I49" s="6">
        <v>211200000</v>
      </c>
      <c r="J49" s="7">
        <v>0</v>
      </c>
      <c r="K49" s="6">
        <v>211200000</v>
      </c>
      <c r="L49" s="7">
        <v>0</v>
      </c>
      <c r="M49" s="6">
        <v>23900000</v>
      </c>
      <c r="N49" s="6">
        <v>23900000</v>
      </c>
      <c r="O49" s="7">
        <v>0</v>
      </c>
      <c r="P49" s="8">
        <f>+K49/H49</f>
        <v>1</v>
      </c>
    </row>
    <row r="50" spans="1:36" s="9" customFormat="1" ht="16.5" customHeight="1" x14ac:dyDescent="0.3">
      <c r="A50" s="5" t="s">
        <v>102</v>
      </c>
      <c r="B50" s="5" t="s">
        <v>99</v>
      </c>
      <c r="C50" s="5" t="s">
        <v>33</v>
      </c>
      <c r="D50" s="5"/>
      <c r="E50" s="6">
        <v>208000000</v>
      </c>
      <c r="F50" s="7">
        <v>0</v>
      </c>
      <c r="G50" s="6">
        <v>15400000</v>
      </c>
      <c r="H50" s="6">
        <v>192600000</v>
      </c>
      <c r="I50" s="6">
        <v>192600000</v>
      </c>
      <c r="J50" s="7">
        <v>0</v>
      </c>
      <c r="K50" s="6">
        <v>192600000</v>
      </c>
      <c r="L50" s="7">
        <v>0</v>
      </c>
      <c r="M50" s="6">
        <v>23500000</v>
      </c>
      <c r="N50" s="6">
        <v>23500000</v>
      </c>
      <c r="O50" s="7">
        <v>0</v>
      </c>
      <c r="P50" s="8">
        <f>+K50/H50</f>
        <v>1</v>
      </c>
    </row>
    <row r="51" spans="1:36" s="9" customFormat="1" ht="16.5" customHeight="1" x14ac:dyDescent="0.3">
      <c r="A51" s="5" t="s">
        <v>103</v>
      </c>
      <c r="B51" s="5" t="s">
        <v>99</v>
      </c>
      <c r="C51" s="5" t="s">
        <v>33</v>
      </c>
      <c r="D51" s="5"/>
      <c r="E51" s="6">
        <v>92100000</v>
      </c>
      <c r="F51" s="7">
        <v>0</v>
      </c>
      <c r="G51" s="7">
        <v>0</v>
      </c>
      <c r="H51" s="6">
        <v>92100000</v>
      </c>
      <c r="I51" s="6">
        <v>92100000</v>
      </c>
      <c r="J51" s="7">
        <v>0</v>
      </c>
      <c r="K51" s="6">
        <v>92100000</v>
      </c>
      <c r="L51" s="7">
        <v>0</v>
      </c>
      <c r="M51" s="6">
        <v>5500000</v>
      </c>
      <c r="N51" s="6">
        <v>5500000</v>
      </c>
      <c r="O51" s="7">
        <v>0</v>
      </c>
      <c r="P51" s="8">
        <f>+K51/H51</f>
        <v>1</v>
      </c>
    </row>
    <row r="52" spans="1:36" s="9" customFormat="1" ht="16.5" customHeight="1" x14ac:dyDescent="0.3">
      <c r="A52" s="5" t="s">
        <v>104</v>
      </c>
      <c r="B52" s="5" t="s">
        <v>99</v>
      </c>
      <c r="C52" s="5" t="s">
        <v>33</v>
      </c>
      <c r="D52" s="5"/>
      <c r="E52" s="6">
        <v>37000000</v>
      </c>
      <c r="F52" s="7">
        <v>0</v>
      </c>
      <c r="G52" s="7">
        <v>0</v>
      </c>
      <c r="H52" s="6">
        <v>37000000</v>
      </c>
      <c r="I52" s="7">
        <v>0</v>
      </c>
      <c r="J52" s="6">
        <v>37000000</v>
      </c>
      <c r="K52" s="7">
        <v>0</v>
      </c>
      <c r="L52" s="6">
        <v>37000000</v>
      </c>
      <c r="M52" s="7">
        <v>0</v>
      </c>
      <c r="N52" s="7">
        <v>0</v>
      </c>
      <c r="O52" s="7">
        <v>0</v>
      </c>
      <c r="P52" s="8">
        <f>+K52/H52</f>
        <v>0</v>
      </c>
    </row>
    <row r="53" spans="1:36" s="9" customFormat="1" ht="16.5" customHeight="1" x14ac:dyDescent="0.3">
      <c r="A53" s="5" t="s">
        <v>105</v>
      </c>
      <c r="B53" s="5" t="s">
        <v>99</v>
      </c>
      <c r="C53" s="5" t="s">
        <v>33</v>
      </c>
      <c r="D53" s="5"/>
      <c r="E53" s="6">
        <v>30000000</v>
      </c>
      <c r="F53" s="6">
        <v>66000000</v>
      </c>
      <c r="G53" s="7">
        <v>0</v>
      </c>
      <c r="H53" s="6">
        <v>96000000</v>
      </c>
      <c r="I53" s="6">
        <v>65500000</v>
      </c>
      <c r="J53" s="6">
        <v>30500000</v>
      </c>
      <c r="K53" s="6">
        <v>65500000</v>
      </c>
      <c r="L53" s="6">
        <v>30500000</v>
      </c>
      <c r="M53" s="6">
        <v>3500000</v>
      </c>
      <c r="N53" s="6">
        <v>3500000</v>
      </c>
      <c r="O53" s="7">
        <v>0</v>
      </c>
      <c r="P53" s="8">
        <f>+K53/H53</f>
        <v>0.68229166666666663</v>
      </c>
    </row>
    <row r="54" spans="1:36" s="9" customFormat="1" ht="16.5" customHeight="1" x14ac:dyDescent="0.3">
      <c r="A54" s="5" t="s">
        <v>106</v>
      </c>
      <c r="B54" s="5" t="s">
        <v>99</v>
      </c>
      <c r="C54" s="5" t="s">
        <v>33</v>
      </c>
      <c r="D54" s="5"/>
      <c r="E54" s="6">
        <v>32000000</v>
      </c>
      <c r="F54" s="7">
        <v>0</v>
      </c>
      <c r="G54" s="7">
        <v>0</v>
      </c>
      <c r="H54" s="6">
        <v>32000000</v>
      </c>
      <c r="I54" s="7">
        <v>0</v>
      </c>
      <c r="J54" s="6">
        <v>32000000</v>
      </c>
      <c r="K54" s="7">
        <v>0</v>
      </c>
      <c r="L54" s="6">
        <v>32000000</v>
      </c>
      <c r="M54" s="7">
        <v>0</v>
      </c>
      <c r="N54" s="7">
        <v>0</v>
      </c>
      <c r="O54" s="7">
        <v>0</v>
      </c>
      <c r="P54" s="8">
        <f>+K54/H54</f>
        <v>0</v>
      </c>
    </row>
    <row r="55" spans="1:36" s="9" customFormat="1" ht="16.5" customHeight="1" x14ac:dyDescent="0.3">
      <c r="A55" s="5" t="s">
        <v>107</v>
      </c>
      <c r="B55" s="5" t="s">
        <v>99</v>
      </c>
      <c r="C55" s="5" t="s">
        <v>33</v>
      </c>
      <c r="D55" s="5"/>
      <c r="E55" s="6">
        <v>46582557.43</v>
      </c>
      <c r="F55" s="7">
        <v>0</v>
      </c>
      <c r="G55" s="7">
        <v>0</v>
      </c>
      <c r="H55" s="6">
        <v>46582557.43</v>
      </c>
      <c r="I55" s="6">
        <v>10653170</v>
      </c>
      <c r="J55" s="6">
        <v>35929387.43</v>
      </c>
      <c r="K55" s="6">
        <v>10653170</v>
      </c>
      <c r="L55" s="6">
        <v>35929387.43</v>
      </c>
      <c r="M55" s="6">
        <v>10653170</v>
      </c>
      <c r="N55" s="6">
        <v>10653170</v>
      </c>
      <c r="O55" s="7">
        <v>0</v>
      </c>
      <c r="P55" s="8">
        <f>+K55/H55</f>
        <v>0.22869439952945064</v>
      </c>
    </row>
    <row r="56" spans="1:36" s="9" customFormat="1" ht="16.5" customHeight="1" x14ac:dyDescent="0.3">
      <c r="A56" s="5" t="s">
        <v>108</v>
      </c>
      <c r="B56" s="5" t="s">
        <v>99</v>
      </c>
      <c r="C56" s="5" t="s">
        <v>33</v>
      </c>
      <c r="D56" s="5"/>
      <c r="E56" s="6">
        <v>2037905626.46</v>
      </c>
      <c r="F56" s="7">
        <v>0</v>
      </c>
      <c r="G56" s="7">
        <v>0</v>
      </c>
      <c r="H56" s="6">
        <v>2037905626.46</v>
      </c>
      <c r="I56" s="6">
        <v>2037905626.46</v>
      </c>
      <c r="J56" s="7">
        <v>0</v>
      </c>
      <c r="K56" s="6">
        <v>451714609.92000002</v>
      </c>
      <c r="L56" s="6">
        <v>1586191016.54</v>
      </c>
      <c r="M56" s="7">
        <v>0</v>
      </c>
      <c r="N56" s="7">
        <v>0</v>
      </c>
      <c r="O56" s="7">
        <v>0</v>
      </c>
      <c r="P56" s="8">
        <f>+K56/H56</f>
        <v>0.22165629460705857</v>
      </c>
    </row>
    <row r="57" spans="1:36" s="9" customFormat="1" ht="16.5" customHeight="1" x14ac:dyDescent="0.3">
      <c r="A57" s="5" t="s">
        <v>109</v>
      </c>
      <c r="B57" s="5" t="s">
        <v>99</v>
      </c>
      <c r="C57" s="5" t="s">
        <v>33</v>
      </c>
      <c r="D57" s="5"/>
      <c r="E57" s="6">
        <v>10000000</v>
      </c>
      <c r="F57" s="6">
        <v>8000000</v>
      </c>
      <c r="G57" s="7">
        <v>0</v>
      </c>
      <c r="H57" s="6">
        <v>18000000</v>
      </c>
      <c r="I57" s="6">
        <v>17969250</v>
      </c>
      <c r="J57" s="6">
        <v>30750</v>
      </c>
      <c r="K57" s="7">
        <v>0</v>
      </c>
      <c r="L57" s="6">
        <v>18000000</v>
      </c>
      <c r="M57" s="7">
        <v>0</v>
      </c>
      <c r="N57" s="7">
        <v>0</v>
      </c>
      <c r="O57" s="7">
        <v>0</v>
      </c>
      <c r="P57" s="8">
        <f>+K57/H57</f>
        <v>0</v>
      </c>
    </row>
    <row r="58" spans="1:36" s="9" customFormat="1" ht="16.5" customHeight="1" x14ac:dyDescent="0.3">
      <c r="A58" s="5" t="s">
        <v>110</v>
      </c>
      <c r="B58" s="5" t="s">
        <v>99</v>
      </c>
      <c r="C58" s="5" t="s">
        <v>33</v>
      </c>
      <c r="D58" s="5"/>
      <c r="E58" s="6">
        <v>20000000</v>
      </c>
      <c r="F58" s="7">
        <v>0</v>
      </c>
      <c r="G58" s="7">
        <v>0</v>
      </c>
      <c r="H58" s="6">
        <v>20000000</v>
      </c>
      <c r="I58" s="7">
        <v>0</v>
      </c>
      <c r="J58" s="6">
        <v>20000000</v>
      </c>
      <c r="K58" s="7">
        <v>0</v>
      </c>
      <c r="L58" s="6">
        <v>20000000</v>
      </c>
      <c r="M58" s="7">
        <v>0</v>
      </c>
      <c r="N58" s="7">
        <v>0</v>
      </c>
      <c r="O58" s="7">
        <v>0</v>
      </c>
      <c r="P58" s="8">
        <f>+K58/H58</f>
        <v>0</v>
      </c>
    </row>
    <row r="59" spans="1:36" s="9" customFormat="1" ht="16.5" customHeight="1" x14ac:dyDescent="0.3">
      <c r="A59" s="5" t="s">
        <v>111</v>
      </c>
      <c r="B59" s="5" t="s">
        <v>112</v>
      </c>
      <c r="C59" s="5" t="s">
        <v>33</v>
      </c>
      <c r="D59" s="5"/>
      <c r="E59" s="6">
        <v>25000000</v>
      </c>
      <c r="F59" s="7">
        <v>0</v>
      </c>
      <c r="G59" s="7">
        <v>0</v>
      </c>
      <c r="H59" s="6">
        <v>25000000</v>
      </c>
      <c r="I59" s="7">
        <v>0</v>
      </c>
      <c r="J59" s="6">
        <v>25000000</v>
      </c>
      <c r="K59" s="7">
        <v>0</v>
      </c>
      <c r="L59" s="6">
        <v>25000000</v>
      </c>
      <c r="M59" s="7">
        <v>0</v>
      </c>
      <c r="N59" s="7">
        <v>0</v>
      </c>
      <c r="O59" s="7">
        <v>0</v>
      </c>
      <c r="P59" s="8">
        <f>+K59/H59</f>
        <v>0</v>
      </c>
    </row>
    <row r="60" spans="1:36" s="9" customFormat="1" ht="16.5" customHeight="1" x14ac:dyDescent="0.3">
      <c r="A60" s="5" t="s">
        <v>113</v>
      </c>
      <c r="B60" s="5" t="s">
        <v>112</v>
      </c>
      <c r="C60" s="5" t="s">
        <v>33</v>
      </c>
      <c r="D60" s="5"/>
      <c r="E60" s="6">
        <v>3200000</v>
      </c>
      <c r="F60" s="6">
        <v>301810</v>
      </c>
      <c r="G60" s="7">
        <v>0</v>
      </c>
      <c r="H60" s="6">
        <v>3501810</v>
      </c>
      <c r="I60" s="6">
        <v>3501810</v>
      </c>
      <c r="J60" s="7">
        <v>0</v>
      </c>
      <c r="K60" s="6">
        <v>3501810</v>
      </c>
      <c r="L60" s="7">
        <v>0</v>
      </c>
      <c r="M60" s="6">
        <v>3501810</v>
      </c>
      <c r="N60" s="6">
        <v>3501810</v>
      </c>
      <c r="O60" s="7">
        <v>0</v>
      </c>
      <c r="P60" s="8">
        <f>+K60/H60</f>
        <v>1</v>
      </c>
    </row>
    <row r="61" spans="1:36" s="9" customFormat="1" ht="16.5" customHeight="1" x14ac:dyDescent="0.3">
      <c r="A61" s="5" t="s">
        <v>114</v>
      </c>
      <c r="B61" s="5" t="s">
        <v>112</v>
      </c>
      <c r="C61" s="5" t="s">
        <v>33</v>
      </c>
      <c r="D61" s="5"/>
      <c r="E61" s="6">
        <v>50508150</v>
      </c>
      <c r="F61" s="7">
        <v>0</v>
      </c>
      <c r="G61" s="7">
        <v>0</v>
      </c>
      <c r="H61" s="6">
        <v>50508150</v>
      </c>
      <c r="I61" s="7">
        <v>0</v>
      </c>
      <c r="J61" s="6">
        <v>50508150</v>
      </c>
      <c r="K61" s="7">
        <v>0</v>
      </c>
      <c r="L61" s="6">
        <v>50508150</v>
      </c>
      <c r="M61" s="7">
        <v>0</v>
      </c>
      <c r="N61" s="7">
        <v>0</v>
      </c>
      <c r="O61" s="7">
        <v>0</v>
      </c>
      <c r="P61" s="8">
        <f>+K61/H61</f>
        <v>0</v>
      </c>
    </row>
    <row r="62" spans="1:36" s="9" customFormat="1" ht="16.5" customHeight="1" x14ac:dyDescent="0.3">
      <c r="A62" s="5" t="s">
        <v>115</v>
      </c>
      <c r="B62" s="5" t="s">
        <v>116</v>
      </c>
      <c r="C62" s="5" t="s">
        <v>33</v>
      </c>
      <c r="D62" s="5"/>
      <c r="E62" s="6">
        <v>15000000</v>
      </c>
      <c r="F62" s="7">
        <v>0</v>
      </c>
      <c r="G62" s="7">
        <v>0</v>
      </c>
      <c r="H62" s="6">
        <v>15000000</v>
      </c>
      <c r="I62" s="7">
        <v>0</v>
      </c>
      <c r="J62" s="6">
        <v>15000000</v>
      </c>
      <c r="K62" s="7">
        <v>0</v>
      </c>
      <c r="L62" s="6">
        <v>15000000</v>
      </c>
      <c r="M62" s="7">
        <v>0</v>
      </c>
      <c r="N62" s="7">
        <v>0</v>
      </c>
      <c r="O62" s="7">
        <v>0</v>
      </c>
      <c r="P62" s="8">
        <f>+K62/H62</f>
        <v>0</v>
      </c>
    </row>
    <row r="63" spans="1:36" s="9" customFormat="1" ht="16.5" customHeight="1" x14ac:dyDescent="0.3">
      <c r="A63" s="10" t="s">
        <v>117</v>
      </c>
      <c r="B63" s="10" t="s">
        <v>118</v>
      </c>
      <c r="C63" s="10"/>
      <c r="D63" s="10"/>
      <c r="E63" s="11">
        <v>69234320</v>
      </c>
      <c r="F63" s="14">
        <v>0</v>
      </c>
      <c r="G63" s="14">
        <v>0</v>
      </c>
      <c r="H63" s="11">
        <v>69234320</v>
      </c>
      <c r="I63" s="11">
        <v>876604</v>
      </c>
      <c r="J63" s="11">
        <v>68357716</v>
      </c>
      <c r="K63" s="11">
        <v>876604</v>
      </c>
      <c r="L63" s="11">
        <v>68357716</v>
      </c>
      <c r="M63" s="11">
        <v>876604</v>
      </c>
      <c r="N63" s="11">
        <v>876604</v>
      </c>
      <c r="O63" s="14">
        <v>0</v>
      </c>
      <c r="P63" s="12">
        <f>+K63/H63</f>
        <v>1.2661408388209778E-2</v>
      </c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s="9" customFormat="1" ht="16.5" customHeight="1" x14ac:dyDescent="0.3">
      <c r="A64" s="10" t="s">
        <v>119</v>
      </c>
      <c r="B64" s="10" t="s">
        <v>120</v>
      </c>
      <c r="C64" s="10"/>
      <c r="D64" s="10"/>
      <c r="E64" s="11">
        <v>34334320</v>
      </c>
      <c r="F64" s="14">
        <v>0</v>
      </c>
      <c r="G64" s="14">
        <v>0</v>
      </c>
      <c r="H64" s="11">
        <v>34334320</v>
      </c>
      <c r="I64" s="11">
        <v>876604</v>
      </c>
      <c r="J64" s="11">
        <v>33457716</v>
      </c>
      <c r="K64" s="11">
        <v>876604</v>
      </c>
      <c r="L64" s="11">
        <v>33457716</v>
      </c>
      <c r="M64" s="11">
        <v>876604</v>
      </c>
      <c r="N64" s="11">
        <v>876604</v>
      </c>
      <c r="O64" s="14">
        <v>0</v>
      </c>
      <c r="P64" s="12">
        <f>+K64/H64</f>
        <v>2.5531421621281563E-2</v>
      </c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s="9" customFormat="1" ht="16.5" customHeight="1" x14ac:dyDescent="0.3">
      <c r="A65" s="10" t="s">
        <v>121</v>
      </c>
      <c r="B65" s="10" t="s">
        <v>122</v>
      </c>
      <c r="C65" s="10"/>
      <c r="D65" s="10"/>
      <c r="E65" s="11">
        <v>34334320</v>
      </c>
      <c r="F65" s="14">
        <v>0</v>
      </c>
      <c r="G65" s="14">
        <v>0</v>
      </c>
      <c r="H65" s="11">
        <v>34334320</v>
      </c>
      <c r="I65" s="11">
        <v>876604</v>
      </c>
      <c r="J65" s="11">
        <v>33457716</v>
      </c>
      <c r="K65" s="11">
        <v>876604</v>
      </c>
      <c r="L65" s="11">
        <v>33457716</v>
      </c>
      <c r="M65" s="11">
        <v>876604</v>
      </c>
      <c r="N65" s="11">
        <v>876604</v>
      </c>
      <c r="O65" s="14">
        <v>0</v>
      </c>
      <c r="P65" s="12">
        <f>+K65/H65</f>
        <v>2.5531421621281563E-2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s="9" customFormat="1" ht="16.5" customHeight="1" x14ac:dyDescent="0.3">
      <c r="A66" s="10" t="s">
        <v>123</v>
      </c>
      <c r="B66" s="10" t="s">
        <v>124</v>
      </c>
      <c r="C66" s="10"/>
      <c r="D66" s="10"/>
      <c r="E66" s="11">
        <v>9334320</v>
      </c>
      <c r="F66" s="14">
        <v>0</v>
      </c>
      <c r="G66" s="14">
        <v>0</v>
      </c>
      <c r="H66" s="11">
        <v>9334320</v>
      </c>
      <c r="I66" s="11">
        <v>876604</v>
      </c>
      <c r="J66" s="11">
        <v>8457716</v>
      </c>
      <c r="K66" s="11">
        <v>876604</v>
      </c>
      <c r="L66" s="11">
        <v>8457716</v>
      </c>
      <c r="M66" s="11">
        <v>876604</v>
      </c>
      <c r="N66" s="11">
        <v>876604</v>
      </c>
      <c r="O66" s="14">
        <v>0</v>
      </c>
      <c r="P66" s="12">
        <f>+K66/H66</f>
        <v>9.3911929310330045E-2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s="9" customFormat="1" ht="16.5" customHeight="1" x14ac:dyDescent="0.3">
      <c r="A67" s="5" t="s">
        <v>125</v>
      </c>
      <c r="B67" s="5" t="s">
        <v>126</v>
      </c>
      <c r="C67" s="5" t="s">
        <v>33</v>
      </c>
      <c r="D67" s="5"/>
      <c r="E67" s="6">
        <v>9334320</v>
      </c>
      <c r="F67" s="7">
        <v>0</v>
      </c>
      <c r="G67" s="7">
        <v>0</v>
      </c>
      <c r="H67" s="6">
        <v>9334320</v>
      </c>
      <c r="I67" s="6">
        <v>876604</v>
      </c>
      <c r="J67" s="6">
        <v>8457716</v>
      </c>
      <c r="K67" s="6">
        <v>876604</v>
      </c>
      <c r="L67" s="6">
        <v>8457716</v>
      </c>
      <c r="M67" s="6">
        <v>876604</v>
      </c>
      <c r="N67" s="6">
        <v>876604</v>
      </c>
      <c r="O67" s="7">
        <v>0</v>
      </c>
      <c r="P67" s="8">
        <f>+K67/H67</f>
        <v>9.3911929310330045E-2</v>
      </c>
    </row>
    <row r="68" spans="1:36" s="9" customFormat="1" ht="16.5" customHeight="1" x14ac:dyDescent="0.3">
      <c r="A68" s="5" t="s">
        <v>127</v>
      </c>
      <c r="B68" s="5" t="s">
        <v>128</v>
      </c>
      <c r="C68" s="5" t="s">
        <v>33</v>
      </c>
      <c r="D68" s="5"/>
      <c r="E68" s="6">
        <v>25000000</v>
      </c>
      <c r="F68" s="7">
        <v>0</v>
      </c>
      <c r="G68" s="7">
        <v>0</v>
      </c>
      <c r="H68" s="6">
        <v>25000000</v>
      </c>
      <c r="I68" s="7">
        <v>0</v>
      </c>
      <c r="J68" s="6">
        <v>25000000</v>
      </c>
      <c r="K68" s="7">
        <v>0</v>
      </c>
      <c r="L68" s="6">
        <v>25000000</v>
      </c>
      <c r="M68" s="7">
        <v>0</v>
      </c>
      <c r="N68" s="7">
        <v>0</v>
      </c>
      <c r="O68" s="7">
        <v>0</v>
      </c>
      <c r="P68" s="8">
        <f>+K68/H68</f>
        <v>0</v>
      </c>
    </row>
    <row r="69" spans="1:36" s="9" customFormat="1" ht="16.5" customHeight="1" x14ac:dyDescent="0.3">
      <c r="A69" s="10" t="s">
        <v>129</v>
      </c>
      <c r="B69" s="10" t="s">
        <v>130</v>
      </c>
      <c r="C69" s="10"/>
      <c r="D69" s="10"/>
      <c r="E69" s="11">
        <v>34900000</v>
      </c>
      <c r="F69" s="14">
        <v>0</v>
      </c>
      <c r="G69" s="14">
        <v>0</v>
      </c>
      <c r="H69" s="11">
        <v>34900000</v>
      </c>
      <c r="I69" s="14">
        <v>0</v>
      </c>
      <c r="J69" s="11">
        <v>34900000</v>
      </c>
      <c r="K69" s="14">
        <v>0</v>
      </c>
      <c r="L69" s="11">
        <v>34900000</v>
      </c>
      <c r="M69" s="14">
        <v>0</v>
      </c>
      <c r="N69" s="14">
        <v>0</v>
      </c>
      <c r="O69" s="14">
        <v>0</v>
      </c>
      <c r="P69" s="12">
        <f>+K69/H69</f>
        <v>0</v>
      </c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s="9" customFormat="1" ht="16.5" customHeight="1" x14ac:dyDescent="0.3">
      <c r="A70" s="10" t="s">
        <v>131</v>
      </c>
      <c r="B70" s="10" t="s">
        <v>132</v>
      </c>
      <c r="C70" s="10"/>
      <c r="D70" s="10"/>
      <c r="E70" s="11">
        <v>34900000</v>
      </c>
      <c r="F70" s="14">
        <v>0</v>
      </c>
      <c r="G70" s="14">
        <v>0</v>
      </c>
      <c r="H70" s="11">
        <v>34900000</v>
      </c>
      <c r="I70" s="14">
        <v>0</v>
      </c>
      <c r="J70" s="11">
        <v>34900000</v>
      </c>
      <c r="K70" s="14">
        <v>0</v>
      </c>
      <c r="L70" s="11">
        <v>34900000</v>
      </c>
      <c r="M70" s="14">
        <v>0</v>
      </c>
      <c r="N70" s="14">
        <v>0</v>
      </c>
      <c r="O70" s="14">
        <v>0</v>
      </c>
      <c r="P70" s="12">
        <f>+K70/H70</f>
        <v>0</v>
      </c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s="9" customFormat="1" ht="16.5" customHeight="1" x14ac:dyDescent="0.3">
      <c r="A71" s="5" t="s">
        <v>133</v>
      </c>
      <c r="B71" s="5" t="s">
        <v>134</v>
      </c>
      <c r="C71" s="5" t="s">
        <v>33</v>
      </c>
      <c r="D71" s="5"/>
      <c r="E71" s="6">
        <v>34900000</v>
      </c>
      <c r="F71" s="7">
        <v>0</v>
      </c>
      <c r="G71" s="7">
        <v>0</v>
      </c>
      <c r="H71" s="6">
        <v>34900000</v>
      </c>
      <c r="I71" s="7">
        <v>0</v>
      </c>
      <c r="J71" s="6">
        <v>34900000</v>
      </c>
      <c r="K71" s="7">
        <v>0</v>
      </c>
      <c r="L71" s="6">
        <v>34900000</v>
      </c>
      <c r="M71" s="7">
        <v>0</v>
      </c>
      <c r="N71" s="7">
        <v>0</v>
      </c>
      <c r="O71" s="7">
        <v>0</v>
      </c>
      <c r="P71" s="8">
        <f>+K71/H71</f>
        <v>0</v>
      </c>
    </row>
    <row r="72" spans="1:36" s="9" customFormat="1" ht="16.5" customHeight="1" x14ac:dyDescent="0.3">
      <c r="A72" s="10" t="s">
        <v>135</v>
      </c>
      <c r="B72" s="10" t="s">
        <v>136</v>
      </c>
      <c r="C72" s="10"/>
      <c r="D72" s="10"/>
      <c r="E72" s="11">
        <v>96000000</v>
      </c>
      <c r="F72" s="14">
        <v>0</v>
      </c>
      <c r="G72" s="14">
        <v>0</v>
      </c>
      <c r="H72" s="11">
        <v>96000000</v>
      </c>
      <c r="I72" s="11">
        <v>12734390</v>
      </c>
      <c r="J72" s="11">
        <v>83265610</v>
      </c>
      <c r="K72" s="11">
        <v>12734390</v>
      </c>
      <c r="L72" s="11">
        <v>83265610</v>
      </c>
      <c r="M72" s="11">
        <v>12734390</v>
      </c>
      <c r="N72" s="11">
        <v>12734390</v>
      </c>
      <c r="O72" s="14">
        <v>0</v>
      </c>
      <c r="P72" s="12">
        <f>+K72/H72</f>
        <v>0.13264989583333334</v>
      </c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s="9" customFormat="1" ht="16.5" customHeight="1" x14ac:dyDescent="0.3">
      <c r="A73" s="10" t="s">
        <v>137</v>
      </c>
      <c r="B73" s="10" t="s">
        <v>138</v>
      </c>
      <c r="C73" s="10"/>
      <c r="D73" s="10"/>
      <c r="E73" s="11">
        <v>96000000</v>
      </c>
      <c r="F73" s="14">
        <v>0</v>
      </c>
      <c r="G73" s="14">
        <v>0</v>
      </c>
      <c r="H73" s="11">
        <v>96000000</v>
      </c>
      <c r="I73" s="11">
        <v>12734390</v>
      </c>
      <c r="J73" s="11">
        <v>83265610</v>
      </c>
      <c r="K73" s="11">
        <v>12734390</v>
      </c>
      <c r="L73" s="11">
        <v>83265610</v>
      </c>
      <c r="M73" s="11">
        <v>12734390</v>
      </c>
      <c r="N73" s="11">
        <v>12734390</v>
      </c>
      <c r="O73" s="14">
        <v>0</v>
      </c>
      <c r="P73" s="12">
        <f>+K73/H73</f>
        <v>0.13264989583333334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s="9" customFormat="1" ht="16.5" customHeight="1" x14ac:dyDescent="0.3">
      <c r="A74" s="5" t="s">
        <v>139</v>
      </c>
      <c r="B74" s="5" t="s">
        <v>140</v>
      </c>
      <c r="C74" s="5" t="s">
        <v>33</v>
      </c>
      <c r="D74" s="5"/>
      <c r="E74" s="6">
        <v>96000000</v>
      </c>
      <c r="F74" s="7">
        <v>0</v>
      </c>
      <c r="G74" s="7">
        <v>0</v>
      </c>
      <c r="H74" s="6">
        <v>96000000</v>
      </c>
      <c r="I74" s="6">
        <v>12734390</v>
      </c>
      <c r="J74" s="6">
        <v>83265610</v>
      </c>
      <c r="K74" s="6">
        <v>12734390</v>
      </c>
      <c r="L74" s="6">
        <v>83265610</v>
      </c>
      <c r="M74" s="6">
        <v>12734390</v>
      </c>
      <c r="N74" s="6">
        <v>12734390</v>
      </c>
      <c r="O74" s="7">
        <v>0</v>
      </c>
      <c r="P74" s="8">
        <f>+K74/H74</f>
        <v>0.13264989583333334</v>
      </c>
    </row>
    <row r="75" spans="1:36" s="9" customFormat="1" ht="16.5" customHeight="1" x14ac:dyDescent="0.3">
      <c r="A75" s="10" t="s">
        <v>141</v>
      </c>
      <c r="B75" s="10" t="s">
        <v>142</v>
      </c>
      <c r="C75" s="10"/>
      <c r="D75" s="10"/>
      <c r="E75" s="11">
        <v>15489281422</v>
      </c>
      <c r="F75" s="11">
        <v>194400000</v>
      </c>
      <c r="G75" s="11">
        <v>194400000</v>
      </c>
      <c r="H75" s="11">
        <v>15489281422</v>
      </c>
      <c r="I75" s="11">
        <v>11582088857.700001</v>
      </c>
      <c r="J75" s="11">
        <v>3907192564.3000002</v>
      </c>
      <c r="K75" s="11">
        <v>10178614914.6</v>
      </c>
      <c r="L75" s="11">
        <v>5310666507.3999996</v>
      </c>
      <c r="M75" s="11">
        <v>363463333</v>
      </c>
      <c r="N75" s="11">
        <v>363463333</v>
      </c>
      <c r="O75" s="14">
        <v>0</v>
      </c>
      <c r="P75" s="12">
        <f>+K75/H75</f>
        <v>0.65713925890344638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s="9" customFormat="1" ht="16.5" customHeight="1" x14ac:dyDescent="0.3">
      <c r="A76" s="10" t="s">
        <v>143</v>
      </c>
      <c r="B76" s="10" t="s">
        <v>70</v>
      </c>
      <c r="C76" s="10"/>
      <c r="D76" s="10"/>
      <c r="E76" s="11">
        <v>15489281422</v>
      </c>
      <c r="F76" s="11">
        <v>194400000</v>
      </c>
      <c r="G76" s="11">
        <v>194400000</v>
      </c>
      <c r="H76" s="11">
        <v>15489281422</v>
      </c>
      <c r="I76" s="11">
        <v>11582088857.700001</v>
      </c>
      <c r="J76" s="11">
        <v>3907192564.3000002</v>
      </c>
      <c r="K76" s="11">
        <v>10178614914.6</v>
      </c>
      <c r="L76" s="11">
        <v>5310666507.3999996</v>
      </c>
      <c r="M76" s="11">
        <v>363463333</v>
      </c>
      <c r="N76" s="11">
        <v>363463333</v>
      </c>
      <c r="O76" s="14">
        <v>0</v>
      </c>
      <c r="P76" s="12">
        <f>+K76/H76</f>
        <v>0.65713925890344638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s="9" customFormat="1" ht="16.5" customHeight="1" x14ac:dyDescent="0.3">
      <c r="A77" s="10" t="s">
        <v>144</v>
      </c>
      <c r="B77" s="10" t="s">
        <v>72</v>
      </c>
      <c r="C77" s="10"/>
      <c r="D77" s="10"/>
      <c r="E77" s="11">
        <v>497315659</v>
      </c>
      <c r="F77" s="14">
        <v>0</v>
      </c>
      <c r="G77" s="14">
        <v>0</v>
      </c>
      <c r="H77" s="11">
        <v>497315659</v>
      </c>
      <c r="I77" s="14">
        <v>0</v>
      </c>
      <c r="J77" s="11">
        <v>497315659</v>
      </c>
      <c r="K77" s="14">
        <v>0</v>
      </c>
      <c r="L77" s="11">
        <v>497315659</v>
      </c>
      <c r="M77" s="14">
        <v>0</v>
      </c>
      <c r="N77" s="14">
        <v>0</v>
      </c>
      <c r="O77" s="14">
        <v>0</v>
      </c>
      <c r="P77" s="12">
        <f>+K77/H77</f>
        <v>0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s="9" customFormat="1" ht="16.5" customHeight="1" x14ac:dyDescent="0.3">
      <c r="A78" s="10" t="s">
        <v>145</v>
      </c>
      <c r="B78" s="10" t="s">
        <v>74</v>
      </c>
      <c r="C78" s="10"/>
      <c r="D78" s="10"/>
      <c r="E78" s="11">
        <v>497315659</v>
      </c>
      <c r="F78" s="14">
        <v>0</v>
      </c>
      <c r="G78" s="14">
        <v>0</v>
      </c>
      <c r="H78" s="11">
        <v>497315659</v>
      </c>
      <c r="I78" s="14">
        <v>0</v>
      </c>
      <c r="J78" s="11">
        <v>497315659</v>
      </c>
      <c r="K78" s="14">
        <v>0</v>
      </c>
      <c r="L78" s="11">
        <v>497315659</v>
      </c>
      <c r="M78" s="14">
        <v>0</v>
      </c>
      <c r="N78" s="14">
        <v>0</v>
      </c>
      <c r="O78" s="14">
        <v>0</v>
      </c>
      <c r="P78" s="12">
        <f>+K78/H78</f>
        <v>0</v>
      </c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s="9" customFormat="1" ht="16.5" customHeight="1" x14ac:dyDescent="0.3">
      <c r="A79" s="10" t="s">
        <v>146</v>
      </c>
      <c r="B79" s="10" t="s">
        <v>76</v>
      </c>
      <c r="C79" s="10"/>
      <c r="D79" s="10"/>
      <c r="E79" s="11">
        <v>447315659</v>
      </c>
      <c r="F79" s="14">
        <v>0</v>
      </c>
      <c r="G79" s="14">
        <v>0</v>
      </c>
      <c r="H79" s="11">
        <v>447315659</v>
      </c>
      <c r="I79" s="14">
        <v>0</v>
      </c>
      <c r="J79" s="11">
        <v>447315659</v>
      </c>
      <c r="K79" s="14">
        <v>0</v>
      </c>
      <c r="L79" s="11">
        <v>447315659</v>
      </c>
      <c r="M79" s="14">
        <v>0</v>
      </c>
      <c r="N79" s="14">
        <v>0</v>
      </c>
      <c r="O79" s="14">
        <v>0</v>
      </c>
      <c r="P79" s="12">
        <f>+K79/H79</f>
        <v>0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s="9" customFormat="1" ht="16.5" customHeight="1" x14ac:dyDescent="0.3">
      <c r="A80" s="10" t="s">
        <v>147</v>
      </c>
      <c r="B80" s="10" t="s">
        <v>78</v>
      </c>
      <c r="C80" s="10"/>
      <c r="D80" s="10"/>
      <c r="E80" s="11">
        <v>142315659</v>
      </c>
      <c r="F80" s="14">
        <v>0</v>
      </c>
      <c r="G80" s="14">
        <v>0</v>
      </c>
      <c r="H80" s="11">
        <v>142315659</v>
      </c>
      <c r="I80" s="14">
        <v>0</v>
      </c>
      <c r="J80" s="11">
        <v>142315659</v>
      </c>
      <c r="K80" s="14">
        <v>0</v>
      </c>
      <c r="L80" s="11">
        <v>142315659</v>
      </c>
      <c r="M80" s="14">
        <v>0</v>
      </c>
      <c r="N80" s="14">
        <v>0</v>
      </c>
      <c r="O80" s="14">
        <v>0</v>
      </c>
      <c r="P80" s="12">
        <f>+K80/H80</f>
        <v>0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s="9" customFormat="1" ht="16.5" customHeight="1" x14ac:dyDescent="0.3">
      <c r="A81" s="5" t="s">
        <v>148</v>
      </c>
      <c r="B81" s="5" t="s">
        <v>80</v>
      </c>
      <c r="C81" s="5" t="s">
        <v>149</v>
      </c>
      <c r="D81" s="5" t="s">
        <v>150</v>
      </c>
      <c r="E81" s="6">
        <v>70000000</v>
      </c>
      <c r="F81" s="7">
        <v>0</v>
      </c>
      <c r="G81" s="7">
        <v>0</v>
      </c>
      <c r="H81" s="6">
        <v>70000000</v>
      </c>
      <c r="I81" s="7">
        <v>0</v>
      </c>
      <c r="J81" s="6">
        <v>70000000</v>
      </c>
      <c r="K81" s="7">
        <v>0</v>
      </c>
      <c r="L81" s="6">
        <v>70000000</v>
      </c>
      <c r="M81" s="7">
        <v>0</v>
      </c>
      <c r="N81" s="7">
        <v>0</v>
      </c>
      <c r="O81" s="7">
        <v>0</v>
      </c>
      <c r="P81" s="8">
        <f>+K81/H81</f>
        <v>0</v>
      </c>
    </row>
    <row r="82" spans="1:36" s="9" customFormat="1" ht="16.5" customHeight="1" x14ac:dyDescent="0.3">
      <c r="A82" s="5" t="s">
        <v>151</v>
      </c>
      <c r="B82" s="5" t="s">
        <v>80</v>
      </c>
      <c r="C82" s="5" t="s">
        <v>33</v>
      </c>
      <c r="D82" s="5" t="s">
        <v>152</v>
      </c>
      <c r="E82" s="6">
        <v>72315659</v>
      </c>
      <c r="F82" s="7">
        <v>0</v>
      </c>
      <c r="G82" s="7">
        <v>0</v>
      </c>
      <c r="H82" s="6">
        <v>72315659</v>
      </c>
      <c r="I82" s="7">
        <v>0</v>
      </c>
      <c r="J82" s="6">
        <v>72315659</v>
      </c>
      <c r="K82" s="7">
        <v>0</v>
      </c>
      <c r="L82" s="6">
        <v>72315659</v>
      </c>
      <c r="M82" s="7">
        <v>0</v>
      </c>
      <c r="N82" s="7">
        <v>0</v>
      </c>
      <c r="O82" s="7">
        <v>0</v>
      </c>
      <c r="P82" s="8">
        <f>+K82/H82</f>
        <v>0</v>
      </c>
    </row>
    <row r="83" spans="1:36" s="9" customFormat="1" ht="16.5" customHeight="1" x14ac:dyDescent="0.3">
      <c r="A83" s="10" t="s">
        <v>153</v>
      </c>
      <c r="B83" s="10" t="s">
        <v>154</v>
      </c>
      <c r="C83" s="10"/>
      <c r="D83" s="10"/>
      <c r="E83" s="11">
        <v>280000000</v>
      </c>
      <c r="F83" s="14">
        <v>0</v>
      </c>
      <c r="G83" s="14">
        <v>0</v>
      </c>
      <c r="H83" s="11">
        <v>280000000</v>
      </c>
      <c r="I83" s="14">
        <v>0</v>
      </c>
      <c r="J83" s="11">
        <v>280000000</v>
      </c>
      <c r="K83" s="14">
        <v>0</v>
      </c>
      <c r="L83" s="11">
        <v>280000000</v>
      </c>
      <c r="M83" s="14">
        <v>0</v>
      </c>
      <c r="N83" s="14">
        <v>0</v>
      </c>
      <c r="O83" s="14">
        <v>0</v>
      </c>
      <c r="P83" s="12">
        <f>+K83/H83</f>
        <v>0</v>
      </c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s="9" customFormat="1" ht="16.5" customHeight="1" x14ac:dyDescent="0.3">
      <c r="A84" s="5" t="s">
        <v>155</v>
      </c>
      <c r="B84" s="5" t="s">
        <v>156</v>
      </c>
      <c r="C84" s="5" t="s">
        <v>33</v>
      </c>
      <c r="D84" s="5" t="s">
        <v>152</v>
      </c>
      <c r="E84" s="6">
        <v>280000000</v>
      </c>
      <c r="F84" s="7">
        <v>0</v>
      </c>
      <c r="G84" s="7">
        <v>0</v>
      </c>
      <c r="H84" s="6">
        <v>280000000</v>
      </c>
      <c r="I84" s="7">
        <v>0</v>
      </c>
      <c r="J84" s="6">
        <v>280000000</v>
      </c>
      <c r="K84" s="7">
        <v>0</v>
      </c>
      <c r="L84" s="6">
        <v>280000000</v>
      </c>
      <c r="M84" s="7">
        <v>0</v>
      </c>
      <c r="N84" s="7">
        <v>0</v>
      </c>
      <c r="O84" s="7">
        <v>0</v>
      </c>
      <c r="P84" s="8">
        <f>+K84/H84</f>
        <v>0</v>
      </c>
    </row>
    <row r="85" spans="1:36" s="9" customFormat="1" ht="16.5" customHeight="1" x14ac:dyDescent="0.3">
      <c r="A85" s="10" t="s">
        <v>157</v>
      </c>
      <c r="B85" s="10" t="s">
        <v>158</v>
      </c>
      <c r="C85" s="10"/>
      <c r="D85" s="10"/>
      <c r="E85" s="11">
        <v>25000000</v>
      </c>
      <c r="F85" s="14">
        <v>0</v>
      </c>
      <c r="G85" s="14">
        <v>0</v>
      </c>
      <c r="H85" s="11">
        <v>25000000</v>
      </c>
      <c r="I85" s="14">
        <v>0</v>
      </c>
      <c r="J85" s="11">
        <v>25000000</v>
      </c>
      <c r="K85" s="14">
        <v>0</v>
      </c>
      <c r="L85" s="11">
        <v>25000000</v>
      </c>
      <c r="M85" s="14">
        <v>0</v>
      </c>
      <c r="N85" s="14">
        <v>0</v>
      </c>
      <c r="O85" s="14">
        <v>0</v>
      </c>
      <c r="P85" s="12">
        <f>+K85/H85</f>
        <v>0</v>
      </c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s="9" customFormat="1" ht="16.5" customHeight="1" x14ac:dyDescent="0.3">
      <c r="A86" s="5" t="s">
        <v>159</v>
      </c>
      <c r="B86" s="5" t="s">
        <v>158</v>
      </c>
      <c r="C86" s="5" t="s">
        <v>33</v>
      </c>
      <c r="D86" s="5" t="s">
        <v>152</v>
      </c>
      <c r="E86" s="6">
        <v>25000000</v>
      </c>
      <c r="F86" s="7">
        <v>0</v>
      </c>
      <c r="G86" s="7">
        <v>0</v>
      </c>
      <c r="H86" s="6">
        <v>25000000</v>
      </c>
      <c r="I86" s="7">
        <v>0</v>
      </c>
      <c r="J86" s="6">
        <v>25000000</v>
      </c>
      <c r="K86" s="7">
        <v>0</v>
      </c>
      <c r="L86" s="6">
        <v>25000000</v>
      </c>
      <c r="M86" s="7">
        <v>0</v>
      </c>
      <c r="N86" s="7">
        <v>0</v>
      </c>
      <c r="O86" s="7">
        <v>0</v>
      </c>
      <c r="P86" s="8">
        <f>+K86/H86</f>
        <v>0</v>
      </c>
    </row>
    <row r="87" spans="1:36" s="9" customFormat="1" ht="16.5" customHeight="1" x14ac:dyDescent="0.3">
      <c r="A87" s="10" t="s">
        <v>160</v>
      </c>
      <c r="B87" s="10" t="s">
        <v>161</v>
      </c>
      <c r="C87" s="10"/>
      <c r="D87" s="10"/>
      <c r="E87" s="11">
        <v>50000000</v>
      </c>
      <c r="F87" s="14">
        <v>0</v>
      </c>
      <c r="G87" s="14">
        <v>0</v>
      </c>
      <c r="H87" s="11">
        <v>50000000</v>
      </c>
      <c r="I87" s="14">
        <v>0</v>
      </c>
      <c r="J87" s="11">
        <v>50000000</v>
      </c>
      <c r="K87" s="14">
        <v>0</v>
      </c>
      <c r="L87" s="11">
        <v>50000000</v>
      </c>
      <c r="M87" s="14">
        <v>0</v>
      </c>
      <c r="N87" s="14">
        <v>0</v>
      </c>
      <c r="O87" s="14">
        <v>0</v>
      </c>
      <c r="P87" s="12">
        <f>+K87/H87</f>
        <v>0</v>
      </c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s="9" customFormat="1" ht="16.5" customHeight="1" x14ac:dyDescent="0.3">
      <c r="A88" s="10" t="s">
        <v>162</v>
      </c>
      <c r="B88" s="10" t="s">
        <v>163</v>
      </c>
      <c r="C88" s="10"/>
      <c r="D88" s="10"/>
      <c r="E88" s="11">
        <v>50000000</v>
      </c>
      <c r="F88" s="14">
        <v>0</v>
      </c>
      <c r="G88" s="14">
        <v>0</v>
      </c>
      <c r="H88" s="11">
        <v>50000000</v>
      </c>
      <c r="I88" s="14">
        <v>0</v>
      </c>
      <c r="J88" s="11">
        <v>50000000</v>
      </c>
      <c r="K88" s="14">
        <v>0</v>
      </c>
      <c r="L88" s="11">
        <v>50000000</v>
      </c>
      <c r="M88" s="14">
        <v>0</v>
      </c>
      <c r="N88" s="14">
        <v>0</v>
      </c>
      <c r="O88" s="14">
        <v>0</v>
      </c>
      <c r="P88" s="12">
        <f>+K88/H88</f>
        <v>0</v>
      </c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s="9" customFormat="1" ht="16.5" customHeight="1" x14ac:dyDescent="0.3">
      <c r="A89" s="10" t="s">
        <v>164</v>
      </c>
      <c r="B89" s="10" t="s">
        <v>165</v>
      </c>
      <c r="C89" s="10"/>
      <c r="D89" s="10"/>
      <c r="E89" s="11">
        <v>50000000</v>
      </c>
      <c r="F89" s="14">
        <v>0</v>
      </c>
      <c r="G89" s="14">
        <v>0</v>
      </c>
      <c r="H89" s="11">
        <v>50000000</v>
      </c>
      <c r="I89" s="14">
        <v>0</v>
      </c>
      <c r="J89" s="11">
        <v>50000000</v>
      </c>
      <c r="K89" s="14">
        <v>0</v>
      </c>
      <c r="L89" s="11">
        <v>50000000</v>
      </c>
      <c r="M89" s="14">
        <v>0</v>
      </c>
      <c r="N89" s="14">
        <v>0</v>
      </c>
      <c r="O89" s="14">
        <v>0</v>
      </c>
      <c r="P89" s="12">
        <f>+K89/H89</f>
        <v>0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s="9" customFormat="1" ht="16.5" customHeight="1" x14ac:dyDescent="0.3">
      <c r="A90" s="5" t="s">
        <v>166</v>
      </c>
      <c r="B90" s="5" t="s">
        <v>167</v>
      </c>
      <c r="C90" s="5" t="s">
        <v>149</v>
      </c>
      <c r="D90" s="5" t="s">
        <v>150</v>
      </c>
      <c r="E90" s="6">
        <v>50000000</v>
      </c>
      <c r="F90" s="7">
        <v>0</v>
      </c>
      <c r="G90" s="7">
        <v>0</v>
      </c>
      <c r="H90" s="6">
        <v>50000000</v>
      </c>
      <c r="I90" s="7">
        <v>0</v>
      </c>
      <c r="J90" s="6">
        <v>50000000</v>
      </c>
      <c r="K90" s="7">
        <v>0</v>
      </c>
      <c r="L90" s="6">
        <v>50000000</v>
      </c>
      <c r="M90" s="7">
        <v>0</v>
      </c>
      <c r="N90" s="7">
        <v>0</v>
      </c>
      <c r="O90" s="7">
        <v>0</v>
      </c>
      <c r="P90" s="8">
        <f>+K90/H90</f>
        <v>0</v>
      </c>
    </row>
    <row r="91" spans="1:36" s="9" customFormat="1" ht="16.5" customHeight="1" x14ac:dyDescent="0.3">
      <c r="A91" s="10" t="s">
        <v>168</v>
      </c>
      <c r="B91" s="10" t="s">
        <v>82</v>
      </c>
      <c r="C91" s="10"/>
      <c r="D91" s="10"/>
      <c r="E91" s="11">
        <v>14991965763</v>
      </c>
      <c r="F91" s="11">
        <v>194400000</v>
      </c>
      <c r="G91" s="11">
        <v>194400000</v>
      </c>
      <c r="H91" s="11">
        <v>14991965763</v>
      </c>
      <c r="I91" s="11">
        <v>11582088857.700001</v>
      </c>
      <c r="J91" s="11">
        <v>3409876905.3000002</v>
      </c>
      <c r="K91" s="11">
        <v>10178614914.6</v>
      </c>
      <c r="L91" s="11">
        <v>4813350848.3999996</v>
      </c>
      <c r="M91" s="11">
        <v>363463333</v>
      </c>
      <c r="N91" s="11">
        <v>363463333</v>
      </c>
      <c r="O91" s="14">
        <v>0</v>
      </c>
      <c r="P91" s="12">
        <f>+K91/H91</f>
        <v>0.67893797754799479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s="9" customFormat="1" ht="16.5" customHeight="1" x14ac:dyDescent="0.3">
      <c r="A92" s="10" t="s">
        <v>169</v>
      </c>
      <c r="B92" s="10" t="s">
        <v>84</v>
      </c>
      <c r="C92" s="10"/>
      <c r="D92" s="10"/>
      <c r="E92" s="11">
        <v>1713136589</v>
      </c>
      <c r="F92" s="14">
        <v>0</v>
      </c>
      <c r="G92" s="14">
        <v>0</v>
      </c>
      <c r="H92" s="11">
        <v>1713136589</v>
      </c>
      <c r="I92" s="14">
        <v>0</v>
      </c>
      <c r="J92" s="11">
        <v>1713136589</v>
      </c>
      <c r="K92" s="14">
        <v>0</v>
      </c>
      <c r="L92" s="11">
        <v>1713136589</v>
      </c>
      <c r="M92" s="14">
        <v>0</v>
      </c>
      <c r="N92" s="14">
        <v>0</v>
      </c>
      <c r="O92" s="14">
        <v>0</v>
      </c>
      <c r="P92" s="12">
        <f>+K92/H92</f>
        <v>0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s="9" customFormat="1" ht="16.5" customHeight="1" x14ac:dyDescent="0.3">
      <c r="A93" s="5" t="s">
        <v>170</v>
      </c>
      <c r="B93" s="5" t="s">
        <v>86</v>
      </c>
      <c r="C93" s="5" t="s">
        <v>33</v>
      </c>
      <c r="D93" s="5" t="s">
        <v>152</v>
      </c>
      <c r="E93" s="6">
        <v>80000000</v>
      </c>
      <c r="F93" s="7">
        <v>0</v>
      </c>
      <c r="G93" s="7">
        <v>0</v>
      </c>
      <c r="H93" s="6">
        <v>80000000</v>
      </c>
      <c r="I93" s="7">
        <v>0</v>
      </c>
      <c r="J93" s="6">
        <v>80000000</v>
      </c>
      <c r="K93" s="7">
        <v>0</v>
      </c>
      <c r="L93" s="6">
        <v>80000000</v>
      </c>
      <c r="M93" s="7">
        <v>0</v>
      </c>
      <c r="N93" s="7">
        <v>0</v>
      </c>
      <c r="O93" s="7">
        <v>0</v>
      </c>
      <c r="P93" s="8">
        <f>+K93/H93</f>
        <v>0</v>
      </c>
    </row>
    <row r="94" spans="1:36" s="9" customFormat="1" ht="16.5" customHeight="1" x14ac:dyDescent="0.3">
      <c r="A94" s="5" t="s">
        <v>170</v>
      </c>
      <c r="B94" s="5" t="s">
        <v>86</v>
      </c>
      <c r="C94" s="5" t="s">
        <v>149</v>
      </c>
      <c r="D94" s="5" t="s">
        <v>152</v>
      </c>
      <c r="E94" s="6">
        <v>60000000</v>
      </c>
      <c r="F94" s="7">
        <v>0</v>
      </c>
      <c r="G94" s="7">
        <v>0</v>
      </c>
      <c r="H94" s="6">
        <v>60000000</v>
      </c>
      <c r="I94" s="7">
        <v>0</v>
      </c>
      <c r="J94" s="6">
        <v>60000000</v>
      </c>
      <c r="K94" s="7">
        <v>0</v>
      </c>
      <c r="L94" s="6">
        <v>60000000</v>
      </c>
      <c r="M94" s="7">
        <v>0</v>
      </c>
      <c r="N94" s="7">
        <v>0</v>
      </c>
      <c r="O94" s="7">
        <v>0</v>
      </c>
      <c r="P94" s="8">
        <f>+K94/H94</f>
        <v>0</v>
      </c>
    </row>
    <row r="95" spans="1:36" s="9" customFormat="1" ht="16.5" customHeight="1" x14ac:dyDescent="0.3">
      <c r="A95" s="5" t="s">
        <v>171</v>
      </c>
      <c r="B95" s="5" t="s">
        <v>86</v>
      </c>
      <c r="C95" s="5" t="s">
        <v>172</v>
      </c>
      <c r="D95" s="5" t="s">
        <v>152</v>
      </c>
      <c r="E95" s="6">
        <v>21690999</v>
      </c>
      <c r="F95" s="7">
        <v>0</v>
      </c>
      <c r="G95" s="7">
        <v>0</v>
      </c>
      <c r="H95" s="6">
        <v>21690999</v>
      </c>
      <c r="I95" s="7">
        <v>0</v>
      </c>
      <c r="J95" s="6">
        <v>21690999</v>
      </c>
      <c r="K95" s="7">
        <v>0</v>
      </c>
      <c r="L95" s="6">
        <v>21690999</v>
      </c>
      <c r="M95" s="7">
        <v>0</v>
      </c>
      <c r="N95" s="7">
        <v>0</v>
      </c>
      <c r="O95" s="7">
        <v>0</v>
      </c>
      <c r="P95" s="8">
        <f>+K95/H95</f>
        <v>0</v>
      </c>
    </row>
    <row r="96" spans="1:36" s="9" customFormat="1" ht="16.5" customHeight="1" x14ac:dyDescent="0.3">
      <c r="A96" s="5" t="s">
        <v>173</v>
      </c>
      <c r="B96" s="5" t="s">
        <v>86</v>
      </c>
      <c r="C96" s="5" t="s">
        <v>33</v>
      </c>
      <c r="D96" s="5" t="s">
        <v>152</v>
      </c>
      <c r="E96" s="6">
        <v>75000000</v>
      </c>
      <c r="F96" s="7">
        <v>0</v>
      </c>
      <c r="G96" s="7">
        <v>0</v>
      </c>
      <c r="H96" s="6">
        <v>75000000</v>
      </c>
      <c r="I96" s="7">
        <v>0</v>
      </c>
      <c r="J96" s="6">
        <v>75000000</v>
      </c>
      <c r="K96" s="7">
        <v>0</v>
      </c>
      <c r="L96" s="6">
        <v>75000000</v>
      </c>
      <c r="M96" s="7">
        <v>0</v>
      </c>
      <c r="N96" s="7">
        <v>0</v>
      </c>
      <c r="O96" s="7">
        <v>0</v>
      </c>
      <c r="P96" s="8">
        <f>+K96/H96</f>
        <v>0</v>
      </c>
    </row>
    <row r="97" spans="1:36" s="9" customFormat="1" ht="16.5" customHeight="1" x14ac:dyDescent="0.3">
      <c r="A97" s="5" t="s">
        <v>173</v>
      </c>
      <c r="B97" s="5" t="s">
        <v>86</v>
      </c>
      <c r="C97" s="5" t="s">
        <v>149</v>
      </c>
      <c r="D97" s="5" t="s">
        <v>152</v>
      </c>
      <c r="E97" s="6">
        <v>100000000</v>
      </c>
      <c r="F97" s="7">
        <v>0</v>
      </c>
      <c r="G97" s="7">
        <v>0</v>
      </c>
      <c r="H97" s="6">
        <v>100000000</v>
      </c>
      <c r="I97" s="7">
        <v>0</v>
      </c>
      <c r="J97" s="6">
        <v>100000000</v>
      </c>
      <c r="K97" s="7">
        <v>0</v>
      </c>
      <c r="L97" s="6">
        <v>100000000</v>
      </c>
      <c r="M97" s="7">
        <v>0</v>
      </c>
      <c r="N97" s="7">
        <v>0</v>
      </c>
      <c r="O97" s="7">
        <v>0</v>
      </c>
      <c r="P97" s="8">
        <f>+K97/H97</f>
        <v>0</v>
      </c>
    </row>
    <row r="98" spans="1:36" s="9" customFormat="1" ht="16.5" customHeight="1" x14ac:dyDescent="0.3">
      <c r="A98" s="5" t="s">
        <v>174</v>
      </c>
      <c r="B98" s="5" t="s">
        <v>86</v>
      </c>
      <c r="C98" s="5" t="s">
        <v>175</v>
      </c>
      <c r="D98" s="5" t="s">
        <v>152</v>
      </c>
      <c r="E98" s="6">
        <v>50000000</v>
      </c>
      <c r="F98" s="7">
        <v>0</v>
      </c>
      <c r="G98" s="7">
        <v>0</v>
      </c>
      <c r="H98" s="6">
        <v>50000000</v>
      </c>
      <c r="I98" s="7">
        <v>0</v>
      </c>
      <c r="J98" s="6">
        <v>50000000</v>
      </c>
      <c r="K98" s="7">
        <v>0</v>
      </c>
      <c r="L98" s="6">
        <v>50000000</v>
      </c>
      <c r="M98" s="7">
        <v>0</v>
      </c>
      <c r="N98" s="7">
        <v>0</v>
      </c>
      <c r="O98" s="7">
        <v>0</v>
      </c>
      <c r="P98" s="8">
        <f>+K98/H98</f>
        <v>0</v>
      </c>
    </row>
    <row r="99" spans="1:36" s="9" customFormat="1" ht="16.5" customHeight="1" x14ac:dyDescent="0.3">
      <c r="A99" s="5" t="s">
        <v>176</v>
      </c>
      <c r="B99" s="5" t="s">
        <v>86</v>
      </c>
      <c r="C99" s="5" t="s">
        <v>177</v>
      </c>
      <c r="D99" s="5" t="s">
        <v>178</v>
      </c>
      <c r="E99" s="6">
        <v>43015160</v>
      </c>
      <c r="F99" s="7">
        <v>0</v>
      </c>
      <c r="G99" s="7">
        <v>0</v>
      </c>
      <c r="H99" s="6">
        <v>43015160</v>
      </c>
      <c r="I99" s="7">
        <v>0</v>
      </c>
      <c r="J99" s="6">
        <v>43015160</v>
      </c>
      <c r="K99" s="7">
        <v>0</v>
      </c>
      <c r="L99" s="6">
        <v>43015160</v>
      </c>
      <c r="M99" s="7">
        <v>0</v>
      </c>
      <c r="N99" s="7">
        <v>0</v>
      </c>
      <c r="O99" s="7">
        <v>0</v>
      </c>
      <c r="P99" s="8">
        <f>+K99/H99</f>
        <v>0</v>
      </c>
    </row>
    <row r="100" spans="1:36" s="9" customFormat="1" ht="16.5" customHeight="1" x14ac:dyDescent="0.3">
      <c r="A100" s="5" t="s">
        <v>176</v>
      </c>
      <c r="B100" s="5" t="s">
        <v>86</v>
      </c>
      <c r="C100" s="5" t="s">
        <v>179</v>
      </c>
      <c r="D100" s="5" t="s">
        <v>178</v>
      </c>
      <c r="E100" s="6">
        <v>20102131</v>
      </c>
      <c r="F100" s="7">
        <v>0</v>
      </c>
      <c r="G100" s="7">
        <v>0</v>
      </c>
      <c r="H100" s="6">
        <v>20102131</v>
      </c>
      <c r="I100" s="7">
        <v>0</v>
      </c>
      <c r="J100" s="6">
        <v>20102131</v>
      </c>
      <c r="K100" s="7">
        <v>0</v>
      </c>
      <c r="L100" s="6">
        <v>20102131</v>
      </c>
      <c r="M100" s="7">
        <v>0</v>
      </c>
      <c r="N100" s="7">
        <v>0</v>
      </c>
      <c r="O100" s="7">
        <v>0</v>
      </c>
      <c r="P100" s="8">
        <f>+K100/H100</f>
        <v>0</v>
      </c>
    </row>
    <row r="101" spans="1:36" s="9" customFormat="1" ht="16.5" customHeight="1" x14ac:dyDescent="0.3">
      <c r="A101" s="5" t="s">
        <v>176</v>
      </c>
      <c r="B101" s="5" t="s">
        <v>86</v>
      </c>
      <c r="C101" s="5" t="s">
        <v>180</v>
      </c>
      <c r="D101" s="5" t="s">
        <v>178</v>
      </c>
      <c r="E101" s="6">
        <v>17868214</v>
      </c>
      <c r="F101" s="7">
        <v>0</v>
      </c>
      <c r="G101" s="7">
        <v>0</v>
      </c>
      <c r="H101" s="6">
        <v>17868214</v>
      </c>
      <c r="I101" s="7">
        <v>0</v>
      </c>
      <c r="J101" s="6">
        <v>17868214</v>
      </c>
      <c r="K101" s="7">
        <v>0</v>
      </c>
      <c r="L101" s="6">
        <v>17868214</v>
      </c>
      <c r="M101" s="7">
        <v>0</v>
      </c>
      <c r="N101" s="7">
        <v>0</v>
      </c>
      <c r="O101" s="7">
        <v>0</v>
      </c>
      <c r="P101" s="8">
        <f>+K101/H101</f>
        <v>0</v>
      </c>
    </row>
    <row r="102" spans="1:36" s="9" customFormat="1" ht="16.5" customHeight="1" x14ac:dyDescent="0.3">
      <c r="A102" s="5" t="s">
        <v>176</v>
      </c>
      <c r="B102" s="5" t="s">
        <v>86</v>
      </c>
      <c r="C102" s="5" t="s">
        <v>175</v>
      </c>
      <c r="D102" s="5" t="s">
        <v>178</v>
      </c>
      <c r="E102" s="6">
        <v>140000000</v>
      </c>
      <c r="F102" s="7">
        <v>0</v>
      </c>
      <c r="G102" s="7">
        <v>0</v>
      </c>
      <c r="H102" s="6">
        <v>140000000</v>
      </c>
      <c r="I102" s="7">
        <v>0</v>
      </c>
      <c r="J102" s="6">
        <v>140000000</v>
      </c>
      <c r="K102" s="7">
        <v>0</v>
      </c>
      <c r="L102" s="6">
        <v>140000000</v>
      </c>
      <c r="M102" s="7">
        <v>0</v>
      </c>
      <c r="N102" s="7">
        <v>0</v>
      </c>
      <c r="O102" s="7">
        <v>0</v>
      </c>
      <c r="P102" s="8">
        <f>+K102/H102</f>
        <v>0</v>
      </c>
    </row>
    <row r="103" spans="1:36" s="9" customFormat="1" ht="16.5" customHeight="1" x14ac:dyDescent="0.3">
      <c r="A103" s="5" t="s">
        <v>181</v>
      </c>
      <c r="B103" s="5" t="s">
        <v>182</v>
      </c>
      <c r="C103" s="5" t="s">
        <v>33</v>
      </c>
      <c r="D103" s="5" t="s">
        <v>152</v>
      </c>
      <c r="E103" s="6">
        <v>305595167</v>
      </c>
      <c r="F103" s="7">
        <v>0</v>
      </c>
      <c r="G103" s="7">
        <v>0</v>
      </c>
      <c r="H103" s="6">
        <v>305595167</v>
      </c>
      <c r="I103" s="7">
        <v>0</v>
      </c>
      <c r="J103" s="6">
        <v>305595167</v>
      </c>
      <c r="K103" s="7">
        <v>0</v>
      </c>
      <c r="L103" s="6">
        <v>305595167</v>
      </c>
      <c r="M103" s="7">
        <v>0</v>
      </c>
      <c r="N103" s="7">
        <v>0</v>
      </c>
      <c r="O103" s="7">
        <v>0</v>
      </c>
      <c r="P103" s="8">
        <f>+K103/H103</f>
        <v>0</v>
      </c>
    </row>
    <row r="104" spans="1:36" s="9" customFormat="1" ht="16.5" customHeight="1" x14ac:dyDescent="0.3">
      <c r="A104" s="5" t="s">
        <v>181</v>
      </c>
      <c r="B104" s="5" t="s">
        <v>182</v>
      </c>
      <c r="C104" s="5" t="s">
        <v>149</v>
      </c>
      <c r="D104" s="5" t="s">
        <v>152</v>
      </c>
      <c r="E104" s="6">
        <v>103970585</v>
      </c>
      <c r="F104" s="7">
        <v>0</v>
      </c>
      <c r="G104" s="7">
        <v>0</v>
      </c>
      <c r="H104" s="6">
        <v>103970585</v>
      </c>
      <c r="I104" s="7">
        <v>0</v>
      </c>
      <c r="J104" s="6">
        <v>103970585</v>
      </c>
      <c r="K104" s="7">
        <v>0</v>
      </c>
      <c r="L104" s="6">
        <v>103970585</v>
      </c>
      <c r="M104" s="7">
        <v>0</v>
      </c>
      <c r="N104" s="7">
        <v>0</v>
      </c>
      <c r="O104" s="7">
        <v>0</v>
      </c>
      <c r="P104" s="8">
        <f>+K104/H104</f>
        <v>0</v>
      </c>
    </row>
    <row r="105" spans="1:36" s="9" customFormat="1" ht="16.5" customHeight="1" x14ac:dyDescent="0.3">
      <c r="A105" s="5" t="s">
        <v>181</v>
      </c>
      <c r="B105" s="5" t="s">
        <v>182</v>
      </c>
      <c r="C105" s="5" t="s">
        <v>183</v>
      </c>
      <c r="D105" s="5" t="s">
        <v>152</v>
      </c>
      <c r="E105" s="6">
        <v>490434248</v>
      </c>
      <c r="F105" s="7">
        <v>0</v>
      </c>
      <c r="G105" s="7">
        <v>0</v>
      </c>
      <c r="H105" s="6">
        <v>490434248</v>
      </c>
      <c r="I105" s="7">
        <v>0</v>
      </c>
      <c r="J105" s="6">
        <v>490434248</v>
      </c>
      <c r="K105" s="7">
        <v>0</v>
      </c>
      <c r="L105" s="6">
        <v>490434248</v>
      </c>
      <c r="M105" s="7">
        <v>0</v>
      </c>
      <c r="N105" s="7">
        <v>0</v>
      </c>
      <c r="O105" s="7">
        <v>0</v>
      </c>
      <c r="P105" s="8">
        <f>+K105/H105</f>
        <v>0</v>
      </c>
    </row>
    <row r="106" spans="1:36" s="9" customFormat="1" ht="16.5" customHeight="1" x14ac:dyDescent="0.3">
      <c r="A106" s="5" t="s">
        <v>181</v>
      </c>
      <c r="B106" s="5" t="s">
        <v>182</v>
      </c>
      <c r="C106" s="5" t="s">
        <v>175</v>
      </c>
      <c r="D106" s="5" t="s">
        <v>152</v>
      </c>
      <c r="E106" s="6">
        <v>115460085</v>
      </c>
      <c r="F106" s="7">
        <v>0</v>
      </c>
      <c r="G106" s="7">
        <v>0</v>
      </c>
      <c r="H106" s="6">
        <v>115460085</v>
      </c>
      <c r="I106" s="7">
        <v>0</v>
      </c>
      <c r="J106" s="6">
        <v>115460085</v>
      </c>
      <c r="K106" s="7">
        <v>0</v>
      </c>
      <c r="L106" s="6">
        <v>115460085</v>
      </c>
      <c r="M106" s="7">
        <v>0</v>
      </c>
      <c r="N106" s="7">
        <v>0</v>
      </c>
      <c r="O106" s="7">
        <v>0</v>
      </c>
      <c r="P106" s="8">
        <f>+K106/H106</f>
        <v>0</v>
      </c>
    </row>
    <row r="107" spans="1:36" s="9" customFormat="1" ht="16.5" customHeight="1" x14ac:dyDescent="0.3">
      <c r="A107" s="5" t="s">
        <v>181</v>
      </c>
      <c r="B107" s="5" t="s">
        <v>182</v>
      </c>
      <c r="C107" s="5" t="s">
        <v>184</v>
      </c>
      <c r="D107" s="5" t="s">
        <v>152</v>
      </c>
      <c r="E107" s="6">
        <v>90000000</v>
      </c>
      <c r="F107" s="7">
        <v>0</v>
      </c>
      <c r="G107" s="7">
        <v>0</v>
      </c>
      <c r="H107" s="6">
        <v>90000000</v>
      </c>
      <c r="I107" s="7">
        <v>0</v>
      </c>
      <c r="J107" s="6">
        <v>90000000</v>
      </c>
      <c r="K107" s="7">
        <v>0</v>
      </c>
      <c r="L107" s="6">
        <v>90000000</v>
      </c>
      <c r="M107" s="7">
        <v>0</v>
      </c>
      <c r="N107" s="7">
        <v>0</v>
      </c>
      <c r="O107" s="7">
        <v>0</v>
      </c>
      <c r="P107" s="8">
        <f>+K107/H107</f>
        <v>0</v>
      </c>
    </row>
    <row r="108" spans="1:36" s="9" customFormat="1" ht="16.5" customHeight="1" x14ac:dyDescent="0.3">
      <c r="A108" s="10" t="s">
        <v>185</v>
      </c>
      <c r="B108" s="10" t="s">
        <v>90</v>
      </c>
      <c r="C108" s="10"/>
      <c r="D108" s="10"/>
      <c r="E108" s="11">
        <v>13278829174</v>
      </c>
      <c r="F108" s="11">
        <v>194400000</v>
      </c>
      <c r="G108" s="11">
        <v>194400000</v>
      </c>
      <c r="H108" s="11">
        <v>13278829174</v>
      </c>
      <c r="I108" s="11">
        <v>11582088857.700001</v>
      </c>
      <c r="J108" s="11">
        <v>1696740316.3</v>
      </c>
      <c r="K108" s="11">
        <v>10178614914.6</v>
      </c>
      <c r="L108" s="11">
        <v>3100214259.4000001</v>
      </c>
      <c r="M108" s="11">
        <v>363463333</v>
      </c>
      <c r="N108" s="11">
        <v>363463333</v>
      </c>
      <c r="O108" s="14">
        <v>0</v>
      </c>
      <c r="P108" s="12">
        <f>+K108/H108</f>
        <v>0.76652954723822853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s="9" customFormat="1" ht="16.5" customHeight="1" x14ac:dyDescent="0.3">
      <c r="A109" s="5" t="s">
        <v>186</v>
      </c>
      <c r="B109" s="5" t="s">
        <v>92</v>
      </c>
      <c r="C109" s="5" t="s">
        <v>33</v>
      </c>
      <c r="D109" s="5" t="s">
        <v>152</v>
      </c>
      <c r="E109" s="6">
        <v>27200000</v>
      </c>
      <c r="F109" s="7">
        <v>0</v>
      </c>
      <c r="G109" s="7">
        <v>0</v>
      </c>
      <c r="H109" s="6">
        <v>27200000</v>
      </c>
      <c r="I109" s="6">
        <v>27200000</v>
      </c>
      <c r="J109" s="7">
        <v>0</v>
      </c>
      <c r="K109" s="6">
        <v>27200000</v>
      </c>
      <c r="L109" s="7">
        <v>0</v>
      </c>
      <c r="M109" s="7">
        <v>0</v>
      </c>
      <c r="N109" s="7">
        <v>0</v>
      </c>
      <c r="O109" s="7">
        <v>0</v>
      </c>
      <c r="P109" s="8">
        <f>+K109/H109</f>
        <v>1</v>
      </c>
    </row>
    <row r="110" spans="1:36" s="9" customFormat="1" ht="16.5" customHeight="1" x14ac:dyDescent="0.3">
      <c r="A110" s="5" t="s">
        <v>187</v>
      </c>
      <c r="B110" s="5" t="s">
        <v>92</v>
      </c>
      <c r="C110" s="5" t="s">
        <v>33</v>
      </c>
      <c r="D110" s="5" t="s">
        <v>152</v>
      </c>
      <c r="E110" s="6">
        <v>188800000</v>
      </c>
      <c r="F110" s="7">
        <v>0</v>
      </c>
      <c r="G110" s="7">
        <v>0</v>
      </c>
      <c r="H110" s="6">
        <v>188800000</v>
      </c>
      <c r="I110" s="7">
        <v>0</v>
      </c>
      <c r="J110" s="6">
        <v>188800000</v>
      </c>
      <c r="K110" s="7">
        <v>0</v>
      </c>
      <c r="L110" s="6">
        <v>188800000</v>
      </c>
      <c r="M110" s="7">
        <v>0</v>
      </c>
      <c r="N110" s="7">
        <v>0</v>
      </c>
      <c r="O110" s="7">
        <v>0</v>
      </c>
      <c r="P110" s="8">
        <f>+K110/H110</f>
        <v>0</v>
      </c>
    </row>
    <row r="111" spans="1:36" s="9" customFormat="1" ht="16.5" customHeight="1" x14ac:dyDescent="0.3">
      <c r="A111" s="5" t="s">
        <v>187</v>
      </c>
      <c r="B111" s="5" t="s">
        <v>92</v>
      </c>
      <c r="C111" s="5" t="s">
        <v>183</v>
      </c>
      <c r="D111" s="5" t="s">
        <v>152</v>
      </c>
      <c r="E111" s="6">
        <v>186320000</v>
      </c>
      <c r="F111" s="7">
        <v>0</v>
      </c>
      <c r="G111" s="7">
        <v>0</v>
      </c>
      <c r="H111" s="6">
        <v>186320000</v>
      </c>
      <c r="I111" s="7">
        <v>0</v>
      </c>
      <c r="J111" s="6">
        <v>186320000</v>
      </c>
      <c r="K111" s="7">
        <v>0</v>
      </c>
      <c r="L111" s="6">
        <v>186320000</v>
      </c>
      <c r="M111" s="7">
        <v>0</v>
      </c>
      <c r="N111" s="7">
        <v>0</v>
      </c>
      <c r="O111" s="7">
        <v>0</v>
      </c>
      <c r="P111" s="8">
        <f>+K111/H111</f>
        <v>0</v>
      </c>
    </row>
    <row r="112" spans="1:36" s="9" customFormat="1" ht="16.5" customHeight="1" x14ac:dyDescent="0.3">
      <c r="A112" s="5" t="s">
        <v>188</v>
      </c>
      <c r="B112" s="5" t="s">
        <v>96</v>
      </c>
      <c r="C112" s="5" t="s">
        <v>183</v>
      </c>
      <c r="D112" s="5" t="s">
        <v>150</v>
      </c>
      <c r="E112" s="6">
        <v>25000000</v>
      </c>
      <c r="F112" s="7">
        <v>0</v>
      </c>
      <c r="G112" s="7">
        <v>0</v>
      </c>
      <c r="H112" s="6">
        <v>25000000</v>
      </c>
      <c r="I112" s="7">
        <v>0</v>
      </c>
      <c r="J112" s="6">
        <v>25000000</v>
      </c>
      <c r="K112" s="7">
        <v>0</v>
      </c>
      <c r="L112" s="6">
        <v>25000000</v>
      </c>
      <c r="M112" s="7">
        <v>0</v>
      </c>
      <c r="N112" s="7">
        <v>0</v>
      </c>
      <c r="O112" s="7">
        <v>0</v>
      </c>
      <c r="P112" s="8">
        <f>+K112/H112</f>
        <v>0</v>
      </c>
    </row>
    <row r="113" spans="1:16" s="9" customFormat="1" ht="16.5" customHeight="1" x14ac:dyDescent="0.3">
      <c r="A113" s="5" t="s">
        <v>189</v>
      </c>
      <c r="B113" s="5" t="s">
        <v>96</v>
      </c>
      <c r="C113" s="5" t="s">
        <v>149</v>
      </c>
      <c r="D113" s="5" t="s">
        <v>178</v>
      </c>
      <c r="E113" s="6">
        <v>10000000</v>
      </c>
      <c r="F113" s="7">
        <v>0</v>
      </c>
      <c r="G113" s="7">
        <v>0</v>
      </c>
      <c r="H113" s="6">
        <v>10000000</v>
      </c>
      <c r="I113" s="7">
        <v>0</v>
      </c>
      <c r="J113" s="6">
        <v>10000000</v>
      </c>
      <c r="K113" s="7">
        <v>0</v>
      </c>
      <c r="L113" s="6">
        <v>10000000</v>
      </c>
      <c r="M113" s="7">
        <v>0</v>
      </c>
      <c r="N113" s="7">
        <v>0</v>
      </c>
      <c r="O113" s="7">
        <v>0</v>
      </c>
      <c r="P113" s="8">
        <f>+K113/H113</f>
        <v>0</v>
      </c>
    </row>
    <row r="114" spans="1:16" s="9" customFormat="1" ht="16.5" customHeight="1" x14ac:dyDescent="0.3">
      <c r="A114" s="5" t="s">
        <v>189</v>
      </c>
      <c r="B114" s="5" t="s">
        <v>96</v>
      </c>
      <c r="C114" s="5" t="s">
        <v>149</v>
      </c>
      <c r="D114" s="5" t="s">
        <v>178</v>
      </c>
      <c r="E114" s="6">
        <v>25000000</v>
      </c>
      <c r="F114" s="7">
        <v>0</v>
      </c>
      <c r="G114" s="7">
        <v>0</v>
      </c>
      <c r="H114" s="6">
        <v>25000000</v>
      </c>
      <c r="I114" s="7">
        <v>0</v>
      </c>
      <c r="J114" s="6">
        <v>25000000</v>
      </c>
      <c r="K114" s="7">
        <v>0</v>
      </c>
      <c r="L114" s="6">
        <v>25000000</v>
      </c>
      <c r="M114" s="7">
        <v>0</v>
      </c>
      <c r="N114" s="7">
        <v>0</v>
      </c>
      <c r="O114" s="7">
        <v>0</v>
      </c>
      <c r="P114" s="8">
        <f>+K114/H114</f>
        <v>0</v>
      </c>
    </row>
    <row r="115" spans="1:16" s="9" customFormat="1" ht="16.5" customHeight="1" x14ac:dyDescent="0.3">
      <c r="A115" s="5" t="s">
        <v>189</v>
      </c>
      <c r="B115" s="5" t="s">
        <v>96</v>
      </c>
      <c r="C115" s="5" t="s">
        <v>149</v>
      </c>
      <c r="D115" s="5" t="s">
        <v>178</v>
      </c>
      <c r="E115" s="6">
        <v>25000000</v>
      </c>
      <c r="F115" s="7">
        <v>0</v>
      </c>
      <c r="G115" s="7">
        <v>0</v>
      </c>
      <c r="H115" s="6">
        <v>25000000</v>
      </c>
      <c r="I115" s="7">
        <v>0</v>
      </c>
      <c r="J115" s="6">
        <v>25000000</v>
      </c>
      <c r="K115" s="7">
        <v>0</v>
      </c>
      <c r="L115" s="6">
        <v>25000000</v>
      </c>
      <c r="M115" s="7">
        <v>0</v>
      </c>
      <c r="N115" s="7">
        <v>0</v>
      </c>
      <c r="O115" s="7">
        <v>0</v>
      </c>
      <c r="P115" s="8">
        <f>+K115/H115</f>
        <v>0</v>
      </c>
    </row>
    <row r="116" spans="1:16" s="9" customFormat="1" ht="16.5" customHeight="1" x14ac:dyDescent="0.3">
      <c r="A116" s="5" t="s">
        <v>190</v>
      </c>
      <c r="B116" s="5" t="s">
        <v>96</v>
      </c>
      <c r="C116" s="5" t="s">
        <v>33</v>
      </c>
      <c r="D116" s="5" t="s">
        <v>178</v>
      </c>
      <c r="E116" s="6">
        <v>16200000</v>
      </c>
      <c r="F116" s="7">
        <v>0</v>
      </c>
      <c r="G116" s="7">
        <v>0</v>
      </c>
      <c r="H116" s="6">
        <v>16200000</v>
      </c>
      <c r="I116" s="7">
        <v>0</v>
      </c>
      <c r="J116" s="6">
        <v>16200000</v>
      </c>
      <c r="K116" s="7">
        <v>0</v>
      </c>
      <c r="L116" s="6">
        <v>16200000</v>
      </c>
      <c r="M116" s="7">
        <v>0</v>
      </c>
      <c r="N116" s="7">
        <v>0</v>
      </c>
      <c r="O116" s="7">
        <v>0</v>
      </c>
      <c r="P116" s="8">
        <f>+K116/H116</f>
        <v>0</v>
      </c>
    </row>
    <row r="117" spans="1:16" s="9" customFormat="1" ht="16.5" customHeight="1" x14ac:dyDescent="0.3">
      <c r="A117" s="5" t="s">
        <v>190</v>
      </c>
      <c r="B117" s="5" t="s">
        <v>96</v>
      </c>
      <c r="C117" s="5" t="s">
        <v>149</v>
      </c>
      <c r="D117" s="5" t="s">
        <v>178</v>
      </c>
      <c r="E117" s="6">
        <v>33800000</v>
      </c>
      <c r="F117" s="7">
        <v>0</v>
      </c>
      <c r="G117" s="7">
        <v>0</v>
      </c>
      <c r="H117" s="6">
        <v>33800000</v>
      </c>
      <c r="I117" s="7">
        <v>0</v>
      </c>
      <c r="J117" s="6">
        <v>33800000</v>
      </c>
      <c r="K117" s="7">
        <v>0</v>
      </c>
      <c r="L117" s="6">
        <v>33800000</v>
      </c>
      <c r="M117" s="7">
        <v>0</v>
      </c>
      <c r="N117" s="7">
        <v>0</v>
      </c>
      <c r="O117" s="7">
        <v>0</v>
      </c>
      <c r="P117" s="8">
        <f>+K117/H117</f>
        <v>0</v>
      </c>
    </row>
    <row r="118" spans="1:16" s="9" customFormat="1" ht="16.5" customHeight="1" x14ac:dyDescent="0.3">
      <c r="A118" s="5" t="s">
        <v>191</v>
      </c>
      <c r="B118" s="5" t="s">
        <v>99</v>
      </c>
      <c r="C118" s="5" t="s">
        <v>33</v>
      </c>
      <c r="D118" s="5" t="s">
        <v>150</v>
      </c>
      <c r="E118" s="6">
        <v>20000000</v>
      </c>
      <c r="F118" s="7">
        <v>0</v>
      </c>
      <c r="G118" s="7">
        <v>0</v>
      </c>
      <c r="H118" s="6">
        <v>20000000</v>
      </c>
      <c r="I118" s="7">
        <v>0</v>
      </c>
      <c r="J118" s="6">
        <v>20000000</v>
      </c>
      <c r="K118" s="7">
        <v>0</v>
      </c>
      <c r="L118" s="6">
        <v>20000000</v>
      </c>
      <c r="M118" s="7">
        <v>0</v>
      </c>
      <c r="N118" s="7">
        <v>0</v>
      </c>
      <c r="O118" s="7">
        <v>0</v>
      </c>
      <c r="P118" s="8">
        <f>+K118/H118</f>
        <v>0</v>
      </c>
    </row>
    <row r="119" spans="1:16" s="9" customFormat="1" ht="16.5" customHeight="1" x14ac:dyDescent="0.3">
      <c r="A119" s="5" t="s">
        <v>192</v>
      </c>
      <c r="B119" s="5" t="s">
        <v>99</v>
      </c>
      <c r="C119" s="5" t="s">
        <v>33</v>
      </c>
      <c r="D119" s="5" t="s">
        <v>152</v>
      </c>
      <c r="E119" s="6">
        <v>48000000</v>
      </c>
      <c r="F119" s="7">
        <v>0</v>
      </c>
      <c r="G119" s="7">
        <v>0</v>
      </c>
      <c r="H119" s="6">
        <v>48000000</v>
      </c>
      <c r="I119" s="6">
        <v>38341152.640000001</v>
      </c>
      <c r="J119" s="6">
        <v>9658847.3599999994</v>
      </c>
      <c r="K119" s="7">
        <v>0</v>
      </c>
      <c r="L119" s="6">
        <v>48000000</v>
      </c>
      <c r="M119" s="7">
        <v>0</v>
      </c>
      <c r="N119" s="7">
        <v>0</v>
      </c>
      <c r="O119" s="7">
        <v>0</v>
      </c>
      <c r="P119" s="8">
        <f>+K119/H119</f>
        <v>0</v>
      </c>
    </row>
    <row r="120" spans="1:16" s="9" customFormat="1" ht="16.5" customHeight="1" x14ac:dyDescent="0.3">
      <c r="A120" s="5" t="s">
        <v>193</v>
      </c>
      <c r="B120" s="5" t="s">
        <v>99</v>
      </c>
      <c r="C120" s="5" t="s">
        <v>33</v>
      </c>
      <c r="D120" s="5" t="s">
        <v>152</v>
      </c>
      <c r="E120" s="6">
        <v>615000000</v>
      </c>
      <c r="F120" s="6">
        <v>44800000</v>
      </c>
      <c r="G120" s="7">
        <v>0</v>
      </c>
      <c r="H120" s="6">
        <v>659800000</v>
      </c>
      <c r="I120" s="6">
        <v>656400000</v>
      </c>
      <c r="J120" s="6">
        <v>3400000</v>
      </c>
      <c r="K120" s="6">
        <v>647400000</v>
      </c>
      <c r="L120" s="6">
        <v>12400000</v>
      </c>
      <c r="M120" s="6">
        <v>42500000</v>
      </c>
      <c r="N120" s="6">
        <v>42500000</v>
      </c>
      <c r="O120" s="7">
        <v>0</v>
      </c>
      <c r="P120" s="8">
        <f>+K120/H120</f>
        <v>0.98120642618975451</v>
      </c>
    </row>
    <row r="121" spans="1:16" s="9" customFormat="1" ht="16.5" customHeight="1" x14ac:dyDescent="0.3">
      <c r="A121" s="5" t="s">
        <v>193</v>
      </c>
      <c r="B121" s="5" t="s">
        <v>99</v>
      </c>
      <c r="C121" s="5" t="s">
        <v>33</v>
      </c>
      <c r="D121" s="5" t="s">
        <v>152</v>
      </c>
      <c r="E121" s="6">
        <v>41600000</v>
      </c>
      <c r="F121" s="7">
        <v>0</v>
      </c>
      <c r="G121" s="7">
        <v>0</v>
      </c>
      <c r="H121" s="6">
        <v>41600000</v>
      </c>
      <c r="I121" s="6">
        <v>41600000</v>
      </c>
      <c r="J121" s="7">
        <v>0</v>
      </c>
      <c r="K121" s="6">
        <v>41600000</v>
      </c>
      <c r="L121" s="7">
        <v>0</v>
      </c>
      <c r="M121" s="6">
        <v>5200000</v>
      </c>
      <c r="N121" s="6">
        <v>5200000</v>
      </c>
      <c r="O121" s="7">
        <v>0</v>
      </c>
      <c r="P121" s="8">
        <f>+K121/H121</f>
        <v>1</v>
      </c>
    </row>
    <row r="122" spans="1:16" s="9" customFormat="1" ht="16.5" customHeight="1" x14ac:dyDescent="0.3">
      <c r="A122" s="5" t="s">
        <v>193</v>
      </c>
      <c r="B122" s="5" t="s">
        <v>99</v>
      </c>
      <c r="C122" s="5" t="s">
        <v>33</v>
      </c>
      <c r="D122" s="5" t="s">
        <v>152</v>
      </c>
      <c r="E122" s="6">
        <v>703800000</v>
      </c>
      <c r="F122" s="7">
        <v>0</v>
      </c>
      <c r="G122" s="6">
        <v>44800000</v>
      </c>
      <c r="H122" s="6">
        <v>659000000</v>
      </c>
      <c r="I122" s="6">
        <v>659000000</v>
      </c>
      <c r="J122" s="7">
        <v>0</v>
      </c>
      <c r="K122" s="6">
        <v>659000000</v>
      </c>
      <c r="L122" s="7">
        <v>0</v>
      </c>
      <c r="M122" s="6">
        <v>32800000</v>
      </c>
      <c r="N122" s="6">
        <v>32800000</v>
      </c>
      <c r="O122" s="7">
        <v>0</v>
      </c>
      <c r="P122" s="8">
        <f>+K122/H122</f>
        <v>1</v>
      </c>
    </row>
    <row r="123" spans="1:16" s="9" customFormat="1" ht="16.5" customHeight="1" x14ac:dyDescent="0.3">
      <c r="A123" s="5" t="s">
        <v>193</v>
      </c>
      <c r="B123" s="5" t="s">
        <v>99</v>
      </c>
      <c r="C123" s="5" t="s">
        <v>183</v>
      </c>
      <c r="D123" s="5" t="s">
        <v>152</v>
      </c>
      <c r="E123" s="6">
        <v>26200000</v>
      </c>
      <c r="F123" s="7">
        <v>0</v>
      </c>
      <c r="G123" s="7">
        <v>0</v>
      </c>
      <c r="H123" s="6">
        <v>26200000</v>
      </c>
      <c r="I123" s="6">
        <v>26200000</v>
      </c>
      <c r="J123" s="7">
        <v>0</v>
      </c>
      <c r="K123" s="6">
        <v>26200000</v>
      </c>
      <c r="L123" s="7">
        <v>0</v>
      </c>
      <c r="M123" s="6">
        <v>13000000</v>
      </c>
      <c r="N123" s="6">
        <v>13000000</v>
      </c>
      <c r="O123" s="7">
        <v>0</v>
      </c>
      <c r="P123" s="8">
        <f>+K123/H123</f>
        <v>1</v>
      </c>
    </row>
    <row r="124" spans="1:16" s="9" customFormat="1" ht="16.5" customHeight="1" x14ac:dyDescent="0.3">
      <c r="A124" s="5" t="s">
        <v>194</v>
      </c>
      <c r="B124" s="5" t="s">
        <v>99</v>
      </c>
      <c r="C124" s="5" t="s">
        <v>33</v>
      </c>
      <c r="D124" s="5" t="s">
        <v>152</v>
      </c>
      <c r="E124" s="6">
        <v>1770189174</v>
      </c>
      <c r="F124" s="7">
        <v>0</v>
      </c>
      <c r="G124" s="7">
        <v>0</v>
      </c>
      <c r="H124" s="6">
        <v>1770189174</v>
      </c>
      <c r="I124" s="6">
        <v>1766834976.46</v>
      </c>
      <c r="J124" s="6">
        <v>3354197.54</v>
      </c>
      <c r="K124" s="6">
        <v>651202186</v>
      </c>
      <c r="L124" s="6">
        <v>1118986988</v>
      </c>
      <c r="M124" s="7">
        <v>0</v>
      </c>
      <c r="N124" s="7">
        <v>0</v>
      </c>
      <c r="O124" s="7">
        <v>0</v>
      </c>
      <c r="P124" s="8">
        <f>+K124/H124</f>
        <v>0.36787152218794444</v>
      </c>
    </row>
    <row r="125" spans="1:16" s="9" customFormat="1" ht="16.5" customHeight="1" x14ac:dyDescent="0.3">
      <c r="A125" s="5" t="s">
        <v>195</v>
      </c>
      <c r="B125" s="5" t="s">
        <v>99</v>
      </c>
      <c r="C125" s="5" t="s">
        <v>33</v>
      </c>
      <c r="D125" s="5" t="s">
        <v>152</v>
      </c>
      <c r="E125" s="6">
        <v>989200000</v>
      </c>
      <c r="F125" s="7">
        <v>0</v>
      </c>
      <c r="G125" s="7">
        <v>0</v>
      </c>
      <c r="H125" s="6">
        <v>989200000</v>
      </c>
      <c r="I125" s="6">
        <v>988400000</v>
      </c>
      <c r="J125" s="6">
        <v>800000</v>
      </c>
      <c r="K125" s="6">
        <v>981400000</v>
      </c>
      <c r="L125" s="6">
        <v>7800000</v>
      </c>
      <c r="M125" s="6">
        <v>54100000</v>
      </c>
      <c r="N125" s="6">
        <v>54100000</v>
      </c>
      <c r="O125" s="7">
        <v>0</v>
      </c>
      <c r="P125" s="8">
        <f>+K125/H125</f>
        <v>0.99211484027496966</v>
      </c>
    </row>
    <row r="126" spans="1:16" s="9" customFormat="1" ht="16.5" customHeight="1" x14ac:dyDescent="0.3">
      <c r="A126" s="5" t="s">
        <v>196</v>
      </c>
      <c r="B126" s="5" t="s">
        <v>99</v>
      </c>
      <c r="C126" s="5" t="s">
        <v>33</v>
      </c>
      <c r="D126" s="5" t="s">
        <v>152</v>
      </c>
      <c r="E126" s="6">
        <v>84000000</v>
      </c>
      <c r="F126" s="7">
        <v>0</v>
      </c>
      <c r="G126" s="7">
        <v>0</v>
      </c>
      <c r="H126" s="6">
        <v>84000000</v>
      </c>
      <c r="I126" s="6">
        <v>84000000</v>
      </c>
      <c r="J126" s="7">
        <v>0</v>
      </c>
      <c r="K126" s="6">
        <v>84000000</v>
      </c>
      <c r="L126" s="7">
        <v>0</v>
      </c>
      <c r="M126" s="6">
        <v>6000000</v>
      </c>
      <c r="N126" s="6">
        <v>6000000</v>
      </c>
      <c r="O126" s="7">
        <v>0</v>
      </c>
      <c r="P126" s="8">
        <f>+K126/H126</f>
        <v>1</v>
      </c>
    </row>
    <row r="127" spans="1:16" s="9" customFormat="1" ht="16.5" customHeight="1" x14ac:dyDescent="0.3">
      <c r="A127" s="5" t="s">
        <v>196</v>
      </c>
      <c r="B127" s="5" t="s">
        <v>99</v>
      </c>
      <c r="C127" s="5" t="s">
        <v>183</v>
      </c>
      <c r="D127" s="5" t="s">
        <v>152</v>
      </c>
      <c r="E127" s="6">
        <v>2200000</v>
      </c>
      <c r="F127" s="7">
        <v>0</v>
      </c>
      <c r="G127" s="7">
        <v>0</v>
      </c>
      <c r="H127" s="6">
        <v>2200000</v>
      </c>
      <c r="I127" s="6">
        <v>2200000</v>
      </c>
      <c r="J127" s="7">
        <v>0</v>
      </c>
      <c r="K127" s="6">
        <v>2200000</v>
      </c>
      <c r="L127" s="7">
        <v>0</v>
      </c>
      <c r="M127" s="6">
        <v>2200000</v>
      </c>
      <c r="N127" s="6">
        <v>2200000</v>
      </c>
      <c r="O127" s="7">
        <v>0</v>
      </c>
      <c r="P127" s="8">
        <f>+K127/H127</f>
        <v>1</v>
      </c>
    </row>
    <row r="128" spans="1:16" s="9" customFormat="1" ht="16.5" customHeight="1" x14ac:dyDescent="0.3">
      <c r="A128" s="5" t="s">
        <v>197</v>
      </c>
      <c r="B128" s="5" t="s">
        <v>99</v>
      </c>
      <c r="C128" s="5" t="s">
        <v>33</v>
      </c>
      <c r="D128" s="5" t="s">
        <v>152</v>
      </c>
      <c r="E128" s="6">
        <v>44000000</v>
      </c>
      <c r="F128" s="7">
        <v>0</v>
      </c>
      <c r="G128" s="7">
        <v>0</v>
      </c>
      <c r="H128" s="6">
        <v>44000000</v>
      </c>
      <c r="I128" s="7">
        <v>0</v>
      </c>
      <c r="J128" s="6">
        <v>44000000</v>
      </c>
      <c r="K128" s="7">
        <v>0</v>
      </c>
      <c r="L128" s="6">
        <v>44000000</v>
      </c>
      <c r="M128" s="7">
        <v>0</v>
      </c>
      <c r="N128" s="7">
        <v>0</v>
      </c>
      <c r="O128" s="7">
        <v>0</v>
      </c>
      <c r="P128" s="8">
        <f>+K128/H128</f>
        <v>0</v>
      </c>
    </row>
    <row r="129" spans="1:16" s="9" customFormat="1" ht="16.5" customHeight="1" x14ac:dyDescent="0.3">
      <c r="A129" s="5" t="s">
        <v>198</v>
      </c>
      <c r="B129" s="5" t="s">
        <v>99</v>
      </c>
      <c r="C129" s="5" t="s">
        <v>33</v>
      </c>
      <c r="D129" s="5" t="s">
        <v>152</v>
      </c>
      <c r="E129" s="6">
        <v>947200000</v>
      </c>
      <c r="F129" s="7">
        <v>0</v>
      </c>
      <c r="G129" s="7">
        <v>0</v>
      </c>
      <c r="H129" s="6">
        <v>947200000</v>
      </c>
      <c r="I129" s="6">
        <v>941600000</v>
      </c>
      <c r="J129" s="6">
        <v>5600000</v>
      </c>
      <c r="K129" s="6">
        <v>911200000</v>
      </c>
      <c r="L129" s="6">
        <v>36000000</v>
      </c>
      <c r="M129" s="6">
        <v>22400000</v>
      </c>
      <c r="N129" s="6">
        <v>22400000</v>
      </c>
      <c r="O129" s="7">
        <v>0</v>
      </c>
      <c r="P129" s="8">
        <f>+K129/H129</f>
        <v>0.9619932432432432</v>
      </c>
    </row>
    <row r="130" spans="1:16" s="9" customFormat="1" ht="16.5" customHeight="1" x14ac:dyDescent="0.3">
      <c r="A130" s="5" t="s">
        <v>198</v>
      </c>
      <c r="B130" s="5" t="s">
        <v>99</v>
      </c>
      <c r="C130" s="5" t="s">
        <v>183</v>
      </c>
      <c r="D130" s="5" t="s">
        <v>152</v>
      </c>
      <c r="E130" s="6">
        <v>4480000</v>
      </c>
      <c r="F130" s="7">
        <v>0</v>
      </c>
      <c r="G130" s="7">
        <v>0</v>
      </c>
      <c r="H130" s="6">
        <v>4480000</v>
      </c>
      <c r="I130" s="6">
        <v>4480000</v>
      </c>
      <c r="J130" s="7">
        <v>0</v>
      </c>
      <c r="K130" s="6">
        <v>4480000</v>
      </c>
      <c r="L130" s="7">
        <v>0</v>
      </c>
      <c r="M130" s="6">
        <v>4480000</v>
      </c>
      <c r="N130" s="6">
        <v>4480000</v>
      </c>
      <c r="O130" s="7">
        <v>0</v>
      </c>
      <c r="P130" s="8">
        <f>+K130/H130</f>
        <v>1</v>
      </c>
    </row>
    <row r="131" spans="1:16" s="9" customFormat="1" ht="16.5" customHeight="1" x14ac:dyDescent="0.3">
      <c r="A131" s="5" t="s">
        <v>199</v>
      </c>
      <c r="B131" s="5" t="s">
        <v>99</v>
      </c>
      <c r="C131" s="5" t="s">
        <v>175</v>
      </c>
      <c r="D131" s="5" t="s">
        <v>152</v>
      </c>
      <c r="E131" s="6">
        <v>25000000</v>
      </c>
      <c r="F131" s="7">
        <v>0</v>
      </c>
      <c r="G131" s="7">
        <v>0</v>
      </c>
      <c r="H131" s="6">
        <v>25000000</v>
      </c>
      <c r="I131" s="7">
        <v>0</v>
      </c>
      <c r="J131" s="6">
        <v>25000000</v>
      </c>
      <c r="K131" s="7">
        <v>0</v>
      </c>
      <c r="L131" s="6">
        <v>25000000</v>
      </c>
      <c r="M131" s="7">
        <v>0</v>
      </c>
      <c r="N131" s="7">
        <v>0</v>
      </c>
      <c r="O131" s="7">
        <v>0</v>
      </c>
      <c r="P131" s="8">
        <f>+K131/H131</f>
        <v>0</v>
      </c>
    </row>
    <row r="132" spans="1:16" s="9" customFormat="1" ht="16.5" customHeight="1" x14ac:dyDescent="0.3">
      <c r="A132" s="5" t="s">
        <v>200</v>
      </c>
      <c r="B132" s="5" t="s">
        <v>99</v>
      </c>
      <c r="C132" s="5" t="s">
        <v>184</v>
      </c>
      <c r="D132" s="5" t="s">
        <v>152</v>
      </c>
      <c r="E132" s="6">
        <v>90000000</v>
      </c>
      <c r="F132" s="7">
        <v>0</v>
      </c>
      <c r="G132" s="7">
        <v>0</v>
      </c>
      <c r="H132" s="6">
        <v>90000000</v>
      </c>
      <c r="I132" s="7">
        <v>0</v>
      </c>
      <c r="J132" s="6">
        <v>90000000</v>
      </c>
      <c r="K132" s="7">
        <v>0</v>
      </c>
      <c r="L132" s="6">
        <v>90000000</v>
      </c>
      <c r="M132" s="7">
        <v>0</v>
      </c>
      <c r="N132" s="7">
        <v>0</v>
      </c>
      <c r="O132" s="7">
        <v>0</v>
      </c>
      <c r="P132" s="8">
        <f>+K132/H132</f>
        <v>0</v>
      </c>
    </row>
    <row r="133" spans="1:16" s="9" customFormat="1" ht="16.5" customHeight="1" x14ac:dyDescent="0.3">
      <c r="A133" s="5" t="s">
        <v>201</v>
      </c>
      <c r="B133" s="5" t="s">
        <v>99</v>
      </c>
      <c r="C133" s="5" t="s">
        <v>33</v>
      </c>
      <c r="D133" s="5" t="s">
        <v>178</v>
      </c>
      <c r="E133" s="6">
        <v>15000000</v>
      </c>
      <c r="F133" s="7">
        <v>0</v>
      </c>
      <c r="G133" s="7">
        <v>0</v>
      </c>
      <c r="H133" s="6">
        <v>15000000</v>
      </c>
      <c r="I133" s="7">
        <v>0</v>
      </c>
      <c r="J133" s="6">
        <v>15000000</v>
      </c>
      <c r="K133" s="7">
        <v>0</v>
      </c>
      <c r="L133" s="6">
        <v>15000000</v>
      </c>
      <c r="M133" s="7">
        <v>0</v>
      </c>
      <c r="N133" s="7">
        <v>0</v>
      </c>
      <c r="O133" s="7">
        <v>0</v>
      </c>
      <c r="P133" s="8">
        <f>+K133/H133</f>
        <v>0</v>
      </c>
    </row>
    <row r="134" spans="1:16" s="9" customFormat="1" ht="16.5" customHeight="1" x14ac:dyDescent="0.3">
      <c r="A134" s="5" t="s">
        <v>201</v>
      </c>
      <c r="B134" s="5" t="s">
        <v>99</v>
      </c>
      <c r="C134" s="5" t="s">
        <v>33</v>
      </c>
      <c r="D134" s="5" t="s">
        <v>178</v>
      </c>
      <c r="E134" s="6">
        <v>3840000</v>
      </c>
      <c r="F134" s="7">
        <v>0</v>
      </c>
      <c r="G134" s="7">
        <v>0</v>
      </c>
      <c r="H134" s="6">
        <v>3840000</v>
      </c>
      <c r="I134" s="7">
        <v>0</v>
      </c>
      <c r="J134" s="6">
        <v>3840000</v>
      </c>
      <c r="K134" s="7">
        <v>0</v>
      </c>
      <c r="L134" s="6">
        <v>3840000</v>
      </c>
      <c r="M134" s="7">
        <v>0</v>
      </c>
      <c r="N134" s="7">
        <v>0</v>
      </c>
      <c r="O134" s="7">
        <v>0</v>
      </c>
      <c r="P134" s="8">
        <f>+K134/H134</f>
        <v>0</v>
      </c>
    </row>
    <row r="135" spans="1:16" s="9" customFormat="1" ht="16.5" customHeight="1" x14ac:dyDescent="0.3">
      <c r="A135" s="5" t="s">
        <v>201</v>
      </c>
      <c r="B135" s="5" t="s">
        <v>99</v>
      </c>
      <c r="C135" s="5" t="s">
        <v>149</v>
      </c>
      <c r="D135" s="5" t="s">
        <v>178</v>
      </c>
      <c r="E135" s="6">
        <v>16160000</v>
      </c>
      <c r="F135" s="7">
        <v>0</v>
      </c>
      <c r="G135" s="7">
        <v>0</v>
      </c>
      <c r="H135" s="6">
        <v>16160000</v>
      </c>
      <c r="I135" s="7">
        <v>0</v>
      </c>
      <c r="J135" s="6">
        <v>16160000</v>
      </c>
      <c r="K135" s="7">
        <v>0</v>
      </c>
      <c r="L135" s="6">
        <v>16160000</v>
      </c>
      <c r="M135" s="7">
        <v>0</v>
      </c>
      <c r="N135" s="7">
        <v>0</v>
      </c>
      <c r="O135" s="7">
        <v>0</v>
      </c>
      <c r="P135" s="8">
        <f>+K135/H135</f>
        <v>0</v>
      </c>
    </row>
    <row r="136" spans="1:16" s="9" customFormat="1" ht="16.5" customHeight="1" x14ac:dyDescent="0.3">
      <c r="A136" s="5" t="s">
        <v>202</v>
      </c>
      <c r="B136" s="5" t="s">
        <v>112</v>
      </c>
      <c r="C136" s="5" t="s">
        <v>149</v>
      </c>
      <c r="D136" s="5" t="s">
        <v>150</v>
      </c>
      <c r="E136" s="6">
        <v>15200000</v>
      </c>
      <c r="F136" s="7">
        <v>0</v>
      </c>
      <c r="G136" s="7">
        <v>0</v>
      </c>
      <c r="H136" s="6">
        <v>15200000</v>
      </c>
      <c r="I136" s="6">
        <v>15200000</v>
      </c>
      <c r="J136" s="7">
        <v>0</v>
      </c>
      <c r="K136" s="7">
        <v>0</v>
      </c>
      <c r="L136" s="6">
        <v>15200000</v>
      </c>
      <c r="M136" s="7">
        <v>0</v>
      </c>
      <c r="N136" s="7">
        <v>0</v>
      </c>
      <c r="O136" s="7">
        <v>0</v>
      </c>
      <c r="P136" s="8">
        <f>+K136/H136</f>
        <v>0</v>
      </c>
    </row>
    <row r="137" spans="1:16" s="9" customFormat="1" ht="16.5" customHeight="1" x14ac:dyDescent="0.3">
      <c r="A137" s="5" t="s">
        <v>203</v>
      </c>
      <c r="B137" s="5" t="s">
        <v>112</v>
      </c>
      <c r="C137" s="5" t="s">
        <v>33</v>
      </c>
      <c r="D137" s="5" t="s">
        <v>150</v>
      </c>
      <c r="E137" s="6">
        <v>92000000</v>
      </c>
      <c r="F137" s="7">
        <v>0</v>
      </c>
      <c r="G137" s="7">
        <v>0</v>
      </c>
      <c r="H137" s="6">
        <v>92000000</v>
      </c>
      <c r="I137" s="6">
        <v>92000000</v>
      </c>
      <c r="J137" s="7">
        <v>0</v>
      </c>
      <c r="K137" s="6">
        <v>92000000</v>
      </c>
      <c r="L137" s="7">
        <v>0</v>
      </c>
      <c r="M137" s="6">
        <v>11250000</v>
      </c>
      <c r="N137" s="6">
        <v>11250000</v>
      </c>
      <c r="O137" s="7">
        <v>0</v>
      </c>
      <c r="P137" s="8">
        <f>+K137/H137</f>
        <v>1</v>
      </c>
    </row>
    <row r="138" spans="1:16" s="9" customFormat="1" ht="16.5" customHeight="1" x14ac:dyDescent="0.3">
      <c r="A138" s="5" t="s">
        <v>203</v>
      </c>
      <c r="B138" s="5" t="s">
        <v>112</v>
      </c>
      <c r="C138" s="5" t="s">
        <v>149</v>
      </c>
      <c r="D138" s="5" t="s">
        <v>150</v>
      </c>
      <c r="E138" s="6">
        <v>82750000</v>
      </c>
      <c r="F138" s="7">
        <v>0</v>
      </c>
      <c r="G138" s="7">
        <v>0</v>
      </c>
      <c r="H138" s="6">
        <v>82750000</v>
      </c>
      <c r="I138" s="6">
        <v>82750000</v>
      </c>
      <c r="J138" s="7">
        <v>0</v>
      </c>
      <c r="K138" s="6">
        <v>82750000</v>
      </c>
      <c r="L138" s="7">
        <v>0</v>
      </c>
      <c r="M138" s="7">
        <v>0</v>
      </c>
      <c r="N138" s="7">
        <v>0</v>
      </c>
      <c r="O138" s="7">
        <v>0</v>
      </c>
      <c r="P138" s="8">
        <f>+K138/H138</f>
        <v>1</v>
      </c>
    </row>
    <row r="139" spans="1:16" s="9" customFormat="1" ht="16.5" customHeight="1" x14ac:dyDescent="0.3">
      <c r="A139" s="5" t="s">
        <v>203</v>
      </c>
      <c r="B139" s="5" t="s">
        <v>112</v>
      </c>
      <c r="C139" s="5" t="s">
        <v>183</v>
      </c>
      <c r="D139" s="5" t="s">
        <v>150</v>
      </c>
      <c r="E139" s="6">
        <v>41250000</v>
      </c>
      <c r="F139" s="7">
        <v>0</v>
      </c>
      <c r="G139" s="7">
        <v>0</v>
      </c>
      <c r="H139" s="6">
        <v>41250000</v>
      </c>
      <c r="I139" s="6">
        <v>41250000</v>
      </c>
      <c r="J139" s="7">
        <v>0</v>
      </c>
      <c r="K139" s="6">
        <v>41250000</v>
      </c>
      <c r="L139" s="7">
        <v>0</v>
      </c>
      <c r="M139" s="7">
        <v>0</v>
      </c>
      <c r="N139" s="7">
        <v>0</v>
      </c>
      <c r="O139" s="7">
        <v>0</v>
      </c>
      <c r="P139" s="8">
        <f>+K139/H139</f>
        <v>1</v>
      </c>
    </row>
    <row r="140" spans="1:16" s="9" customFormat="1" ht="16.5" customHeight="1" x14ac:dyDescent="0.3">
      <c r="A140" s="5" t="s">
        <v>204</v>
      </c>
      <c r="B140" s="5" t="s">
        <v>112</v>
      </c>
      <c r="C140" s="5" t="s">
        <v>33</v>
      </c>
      <c r="D140" s="5" t="s">
        <v>150</v>
      </c>
      <c r="E140" s="6">
        <v>313000000</v>
      </c>
      <c r="F140" s="7">
        <v>0</v>
      </c>
      <c r="G140" s="7">
        <v>0</v>
      </c>
      <c r="H140" s="6">
        <v>313000000</v>
      </c>
      <c r="I140" s="6">
        <v>268000000</v>
      </c>
      <c r="J140" s="6">
        <v>45000000</v>
      </c>
      <c r="K140" s="6">
        <v>264600000</v>
      </c>
      <c r="L140" s="6">
        <v>48400000</v>
      </c>
      <c r="M140" s="6">
        <v>3500000</v>
      </c>
      <c r="N140" s="6">
        <v>3500000</v>
      </c>
      <c r="O140" s="7">
        <v>0</v>
      </c>
      <c r="P140" s="8">
        <f>+K140/H140</f>
        <v>0.84536741214057509</v>
      </c>
    </row>
    <row r="141" spans="1:16" s="9" customFormat="1" ht="16.5" customHeight="1" x14ac:dyDescent="0.3">
      <c r="A141" s="5" t="s">
        <v>204</v>
      </c>
      <c r="B141" s="5" t="s">
        <v>112</v>
      </c>
      <c r="C141" s="5" t="s">
        <v>149</v>
      </c>
      <c r="D141" s="5" t="s">
        <v>150</v>
      </c>
      <c r="E141" s="6">
        <v>279000000</v>
      </c>
      <c r="F141" s="7">
        <v>0</v>
      </c>
      <c r="G141" s="7">
        <v>0</v>
      </c>
      <c r="H141" s="6">
        <v>279000000</v>
      </c>
      <c r="I141" s="6">
        <v>144000000</v>
      </c>
      <c r="J141" s="6">
        <v>135000000</v>
      </c>
      <c r="K141" s="6">
        <v>140600000</v>
      </c>
      <c r="L141" s="6">
        <v>138400000</v>
      </c>
      <c r="M141" s="7">
        <v>0</v>
      </c>
      <c r="N141" s="7">
        <v>0</v>
      </c>
      <c r="O141" s="7">
        <v>0</v>
      </c>
      <c r="P141" s="8">
        <f>+K141/H141</f>
        <v>0.50394265232974911</v>
      </c>
    </row>
    <row r="142" spans="1:16" s="9" customFormat="1" ht="16.5" customHeight="1" x14ac:dyDescent="0.3">
      <c r="A142" s="5" t="s">
        <v>205</v>
      </c>
      <c r="B142" s="5" t="s">
        <v>112</v>
      </c>
      <c r="C142" s="5" t="s">
        <v>33</v>
      </c>
      <c r="D142" s="5" t="s">
        <v>150</v>
      </c>
      <c r="E142" s="6">
        <v>77600000</v>
      </c>
      <c r="F142" s="7">
        <v>0</v>
      </c>
      <c r="G142" s="7">
        <v>0</v>
      </c>
      <c r="H142" s="6">
        <v>77600000</v>
      </c>
      <c r="I142" s="6">
        <v>77600000</v>
      </c>
      <c r="J142" s="7">
        <v>0</v>
      </c>
      <c r="K142" s="6">
        <v>77600000</v>
      </c>
      <c r="L142" s="7">
        <v>0</v>
      </c>
      <c r="M142" s="6">
        <v>5200000</v>
      </c>
      <c r="N142" s="6">
        <v>5200000</v>
      </c>
      <c r="O142" s="7">
        <v>0</v>
      </c>
      <c r="P142" s="8">
        <f>+K142/H142</f>
        <v>1</v>
      </c>
    </row>
    <row r="143" spans="1:16" s="9" customFormat="1" ht="16.5" customHeight="1" x14ac:dyDescent="0.3">
      <c r="A143" s="5" t="s">
        <v>206</v>
      </c>
      <c r="B143" s="5" t="s">
        <v>112</v>
      </c>
      <c r="C143" s="5" t="s">
        <v>149</v>
      </c>
      <c r="D143" s="5" t="s">
        <v>150</v>
      </c>
      <c r="E143" s="6">
        <v>11250000</v>
      </c>
      <c r="F143" s="7">
        <v>0</v>
      </c>
      <c r="G143" s="7">
        <v>0</v>
      </c>
      <c r="H143" s="6">
        <v>11250000</v>
      </c>
      <c r="I143" s="6">
        <v>11250000</v>
      </c>
      <c r="J143" s="7">
        <v>0</v>
      </c>
      <c r="K143" s="6">
        <v>11250000</v>
      </c>
      <c r="L143" s="7">
        <v>0</v>
      </c>
      <c r="M143" s="7">
        <v>0</v>
      </c>
      <c r="N143" s="7">
        <v>0</v>
      </c>
      <c r="O143" s="7">
        <v>0</v>
      </c>
      <c r="P143" s="8">
        <f>+K143/H143</f>
        <v>1</v>
      </c>
    </row>
    <row r="144" spans="1:16" s="9" customFormat="1" ht="16.5" customHeight="1" x14ac:dyDescent="0.3">
      <c r="A144" s="5" t="s">
        <v>206</v>
      </c>
      <c r="B144" s="5" t="s">
        <v>112</v>
      </c>
      <c r="C144" s="5" t="s">
        <v>183</v>
      </c>
      <c r="D144" s="5" t="s">
        <v>150</v>
      </c>
      <c r="E144" s="6">
        <v>18750000</v>
      </c>
      <c r="F144" s="7">
        <v>0</v>
      </c>
      <c r="G144" s="7">
        <v>0</v>
      </c>
      <c r="H144" s="6">
        <v>18750000</v>
      </c>
      <c r="I144" s="6">
        <v>18750000</v>
      </c>
      <c r="J144" s="7">
        <v>0</v>
      </c>
      <c r="K144" s="6">
        <v>18750000</v>
      </c>
      <c r="L144" s="7">
        <v>0</v>
      </c>
      <c r="M144" s="7">
        <v>0</v>
      </c>
      <c r="N144" s="7">
        <v>0</v>
      </c>
      <c r="O144" s="7">
        <v>0</v>
      </c>
      <c r="P144" s="8">
        <f>+K144/H144</f>
        <v>1</v>
      </c>
    </row>
    <row r="145" spans="1:36" s="9" customFormat="1" ht="16.5" customHeight="1" x14ac:dyDescent="0.3">
      <c r="A145" s="5" t="s">
        <v>207</v>
      </c>
      <c r="B145" s="5" t="s">
        <v>112</v>
      </c>
      <c r="C145" s="5" t="s">
        <v>33</v>
      </c>
      <c r="D145" s="5" t="s">
        <v>150</v>
      </c>
      <c r="E145" s="6">
        <v>85000000</v>
      </c>
      <c r="F145" s="7">
        <v>0</v>
      </c>
      <c r="G145" s="7">
        <v>0</v>
      </c>
      <c r="H145" s="6">
        <v>85000000</v>
      </c>
      <c r="I145" s="6">
        <v>85000000</v>
      </c>
      <c r="J145" s="7">
        <v>0</v>
      </c>
      <c r="K145" s="6">
        <v>85000000</v>
      </c>
      <c r="L145" s="7">
        <v>0</v>
      </c>
      <c r="M145" s="7">
        <v>0</v>
      </c>
      <c r="N145" s="7">
        <v>0</v>
      </c>
      <c r="O145" s="7">
        <v>0</v>
      </c>
      <c r="P145" s="8">
        <f>+K145/H145</f>
        <v>1</v>
      </c>
    </row>
    <row r="146" spans="1:36" s="9" customFormat="1" ht="16.5" customHeight="1" x14ac:dyDescent="0.3">
      <c r="A146" s="5" t="s">
        <v>207</v>
      </c>
      <c r="B146" s="5" t="s">
        <v>112</v>
      </c>
      <c r="C146" s="5" t="s">
        <v>149</v>
      </c>
      <c r="D146" s="5" t="s">
        <v>150</v>
      </c>
      <c r="E146" s="6">
        <v>51000000</v>
      </c>
      <c r="F146" s="7">
        <v>0</v>
      </c>
      <c r="G146" s="7">
        <v>0</v>
      </c>
      <c r="H146" s="6">
        <v>51000000</v>
      </c>
      <c r="I146" s="6">
        <v>51000000</v>
      </c>
      <c r="J146" s="7">
        <v>0</v>
      </c>
      <c r="K146" s="6">
        <v>51000000</v>
      </c>
      <c r="L146" s="7">
        <v>0</v>
      </c>
      <c r="M146" s="7">
        <v>0</v>
      </c>
      <c r="N146" s="7">
        <v>0</v>
      </c>
      <c r="O146" s="7">
        <v>0</v>
      </c>
      <c r="P146" s="8">
        <f>+K146/H146</f>
        <v>1</v>
      </c>
    </row>
    <row r="147" spans="1:36" s="9" customFormat="1" ht="16.5" customHeight="1" x14ac:dyDescent="0.3">
      <c r="A147" s="5" t="s">
        <v>208</v>
      </c>
      <c r="B147" s="5" t="s">
        <v>112</v>
      </c>
      <c r="C147" s="5" t="s">
        <v>33</v>
      </c>
      <c r="D147" s="5" t="s">
        <v>209</v>
      </c>
      <c r="E147" s="6">
        <v>34400000</v>
      </c>
      <c r="F147" s="7">
        <v>0</v>
      </c>
      <c r="G147" s="7">
        <v>0</v>
      </c>
      <c r="H147" s="6">
        <v>34400000</v>
      </c>
      <c r="I147" s="6">
        <v>34400000</v>
      </c>
      <c r="J147" s="7">
        <v>0</v>
      </c>
      <c r="K147" s="6">
        <v>34400000</v>
      </c>
      <c r="L147" s="7">
        <v>0</v>
      </c>
      <c r="M147" s="7">
        <v>0</v>
      </c>
      <c r="N147" s="7">
        <v>0</v>
      </c>
      <c r="O147" s="7">
        <v>0</v>
      </c>
      <c r="P147" s="8">
        <f>+K147/H147</f>
        <v>1</v>
      </c>
    </row>
    <row r="148" spans="1:36" s="9" customFormat="1" ht="16.5" customHeight="1" x14ac:dyDescent="0.3">
      <c r="A148" s="5" t="s">
        <v>208</v>
      </c>
      <c r="B148" s="5" t="s">
        <v>112</v>
      </c>
      <c r="C148" s="5" t="s">
        <v>149</v>
      </c>
      <c r="D148" s="5" t="s">
        <v>209</v>
      </c>
      <c r="E148" s="6">
        <v>113440000</v>
      </c>
      <c r="F148" s="7">
        <v>0</v>
      </c>
      <c r="G148" s="7">
        <v>0</v>
      </c>
      <c r="H148" s="6">
        <v>113440000</v>
      </c>
      <c r="I148" s="6">
        <v>113440000</v>
      </c>
      <c r="J148" s="7">
        <v>0</v>
      </c>
      <c r="K148" s="6">
        <v>113440000</v>
      </c>
      <c r="L148" s="7">
        <v>0</v>
      </c>
      <c r="M148" s="7">
        <v>0</v>
      </c>
      <c r="N148" s="7">
        <v>0</v>
      </c>
      <c r="O148" s="7">
        <v>0</v>
      </c>
      <c r="P148" s="8">
        <f>+K148/H148</f>
        <v>1</v>
      </c>
    </row>
    <row r="149" spans="1:36" s="9" customFormat="1" ht="16.5" customHeight="1" x14ac:dyDescent="0.3">
      <c r="A149" s="5" t="s">
        <v>208</v>
      </c>
      <c r="B149" s="5" t="s">
        <v>112</v>
      </c>
      <c r="C149" s="5" t="s">
        <v>149</v>
      </c>
      <c r="D149" s="5" t="s">
        <v>209</v>
      </c>
      <c r="E149" s="6">
        <v>34400000</v>
      </c>
      <c r="F149" s="7">
        <v>0</v>
      </c>
      <c r="G149" s="7">
        <v>0</v>
      </c>
      <c r="H149" s="6">
        <v>34400000</v>
      </c>
      <c r="I149" s="6">
        <v>34250000</v>
      </c>
      <c r="J149" s="6">
        <v>150000</v>
      </c>
      <c r="K149" s="6">
        <v>34250000</v>
      </c>
      <c r="L149" s="6">
        <v>150000</v>
      </c>
      <c r="M149" s="6">
        <v>4300000</v>
      </c>
      <c r="N149" s="6">
        <v>4300000</v>
      </c>
      <c r="O149" s="7">
        <v>0</v>
      </c>
      <c r="P149" s="8">
        <f>+K149/H149</f>
        <v>0.99563953488372092</v>
      </c>
    </row>
    <row r="150" spans="1:36" s="9" customFormat="1" ht="16.5" customHeight="1" x14ac:dyDescent="0.3">
      <c r="A150" s="5" t="s">
        <v>208</v>
      </c>
      <c r="B150" s="5" t="s">
        <v>112</v>
      </c>
      <c r="C150" s="5" t="s">
        <v>183</v>
      </c>
      <c r="D150" s="5" t="s">
        <v>209</v>
      </c>
      <c r="E150" s="6">
        <v>44000000</v>
      </c>
      <c r="F150" s="7">
        <v>0</v>
      </c>
      <c r="G150" s="7">
        <v>0</v>
      </c>
      <c r="H150" s="6">
        <v>44000000</v>
      </c>
      <c r="I150" s="6">
        <v>44000000</v>
      </c>
      <c r="J150" s="7">
        <v>0</v>
      </c>
      <c r="K150" s="6">
        <v>44000000</v>
      </c>
      <c r="L150" s="7">
        <v>0</v>
      </c>
      <c r="M150" s="6">
        <v>3500000</v>
      </c>
      <c r="N150" s="6">
        <v>3500000</v>
      </c>
      <c r="O150" s="7">
        <v>0</v>
      </c>
      <c r="P150" s="8">
        <f>+K150/H150</f>
        <v>1</v>
      </c>
    </row>
    <row r="151" spans="1:36" s="9" customFormat="1" ht="16.5" customHeight="1" x14ac:dyDescent="0.3">
      <c r="A151" s="5" t="s">
        <v>210</v>
      </c>
      <c r="B151" s="5" t="s">
        <v>112</v>
      </c>
      <c r="C151" s="5" t="s">
        <v>183</v>
      </c>
      <c r="D151" s="5" t="s">
        <v>152</v>
      </c>
      <c r="E151" s="6">
        <v>28800000</v>
      </c>
      <c r="F151" s="7">
        <v>0</v>
      </c>
      <c r="G151" s="7">
        <v>0</v>
      </c>
      <c r="H151" s="6">
        <v>28800000</v>
      </c>
      <c r="I151" s="6">
        <v>6312728.5999999996</v>
      </c>
      <c r="J151" s="6">
        <v>22487271.399999999</v>
      </c>
      <c r="K151" s="6">
        <v>6312728.5999999996</v>
      </c>
      <c r="L151" s="6">
        <v>22487271.399999999</v>
      </c>
      <c r="M151" s="7">
        <v>0</v>
      </c>
      <c r="N151" s="7">
        <v>0</v>
      </c>
      <c r="O151" s="7">
        <v>0</v>
      </c>
      <c r="P151" s="8">
        <f>+K151/H151</f>
        <v>0.21919196527777776</v>
      </c>
    </row>
    <row r="152" spans="1:36" s="9" customFormat="1" ht="16.5" customHeight="1" x14ac:dyDescent="0.3">
      <c r="A152" s="5" t="s">
        <v>211</v>
      </c>
      <c r="B152" s="5" t="s">
        <v>112</v>
      </c>
      <c r="C152" s="5" t="s">
        <v>183</v>
      </c>
      <c r="D152" s="5" t="s">
        <v>152</v>
      </c>
      <c r="E152" s="6">
        <v>100000000</v>
      </c>
      <c r="F152" s="7">
        <v>0</v>
      </c>
      <c r="G152" s="7">
        <v>0</v>
      </c>
      <c r="H152" s="6">
        <v>100000000</v>
      </c>
      <c r="I152" s="7">
        <v>0</v>
      </c>
      <c r="J152" s="6">
        <v>100000000</v>
      </c>
      <c r="K152" s="7">
        <v>0</v>
      </c>
      <c r="L152" s="6">
        <v>100000000</v>
      </c>
      <c r="M152" s="7">
        <v>0</v>
      </c>
      <c r="N152" s="7">
        <v>0</v>
      </c>
      <c r="O152" s="7">
        <v>0</v>
      </c>
      <c r="P152" s="8">
        <f>+K152/H152</f>
        <v>0</v>
      </c>
    </row>
    <row r="153" spans="1:36" s="9" customFormat="1" ht="16.5" customHeight="1" x14ac:dyDescent="0.3">
      <c r="A153" s="5" t="s">
        <v>212</v>
      </c>
      <c r="B153" s="5" t="s">
        <v>112</v>
      </c>
      <c r="C153" s="5" t="s">
        <v>33</v>
      </c>
      <c r="D153" s="5" t="s">
        <v>178</v>
      </c>
      <c r="E153" s="6">
        <v>746300000</v>
      </c>
      <c r="F153" s="7">
        <v>0</v>
      </c>
      <c r="G153" s="7">
        <v>0</v>
      </c>
      <c r="H153" s="6">
        <v>746300000</v>
      </c>
      <c r="I153" s="6">
        <v>742300000</v>
      </c>
      <c r="J153" s="6">
        <v>4000000</v>
      </c>
      <c r="K153" s="6">
        <v>707300000</v>
      </c>
      <c r="L153" s="6">
        <v>39000000</v>
      </c>
      <c r="M153" s="7">
        <v>0</v>
      </c>
      <c r="N153" s="7">
        <v>0</v>
      </c>
      <c r="O153" s="7">
        <v>0</v>
      </c>
      <c r="P153" s="8">
        <f>+K153/H153</f>
        <v>0.94774219482781719</v>
      </c>
    </row>
    <row r="154" spans="1:36" s="9" customFormat="1" ht="16.5" customHeight="1" x14ac:dyDescent="0.3">
      <c r="A154" s="5" t="s">
        <v>212</v>
      </c>
      <c r="B154" s="5" t="s">
        <v>112</v>
      </c>
      <c r="C154" s="5" t="s">
        <v>149</v>
      </c>
      <c r="D154" s="5" t="s">
        <v>178</v>
      </c>
      <c r="E154" s="6">
        <v>364750000</v>
      </c>
      <c r="F154" s="7">
        <v>0</v>
      </c>
      <c r="G154" s="7">
        <v>0</v>
      </c>
      <c r="H154" s="6">
        <v>364750000</v>
      </c>
      <c r="I154" s="6">
        <v>362750000</v>
      </c>
      <c r="J154" s="6">
        <v>2000000</v>
      </c>
      <c r="K154" s="6">
        <v>348250000</v>
      </c>
      <c r="L154" s="6">
        <v>16500000</v>
      </c>
      <c r="M154" s="6">
        <v>3400000</v>
      </c>
      <c r="N154" s="6">
        <v>3400000</v>
      </c>
      <c r="O154" s="7">
        <v>0</v>
      </c>
      <c r="P154" s="8">
        <f>+K154/H154</f>
        <v>0.95476353666895131</v>
      </c>
    </row>
    <row r="155" spans="1:36" s="9" customFormat="1" ht="16.5" customHeight="1" x14ac:dyDescent="0.3">
      <c r="A155" s="5" t="s">
        <v>212</v>
      </c>
      <c r="B155" s="5" t="s">
        <v>112</v>
      </c>
      <c r="C155" s="5" t="s">
        <v>183</v>
      </c>
      <c r="D155" s="5" t="s">
        <v>178</v>
      </c>
      <c r="E155" s="6">
        <v>26250000</v>
      </c>
      <c r="F155" s="7">
        <v>0</v>
      </c>
      <c r="G155" s="7">
        <v>0</v>
      </c>
      <c r="H155" s="6">
        <v>26250000</v>
      </c>
      <c r="I155" s="6">
        <v>26250000</v>
      </c>
      <c r="J155" s="7">
        <v>0</v>
      </c>
      <c r="K155" s="6">
        <v>26250000</v>
      </c>
      <c r="L155" s="7">
        <v>0</v>
      </c>
      <c r="M155" s="7">
        <v>0</v>
      </c>
      <c r="N155" s="7">
        <v>0</v>
      </c>
      <c r="O155" s="7">
        <v>0</v>
      </c>
      <c r="P155" s="8">
        <f>+K155/H155</f>
        <v>1</v>
      </c>
    </row>
    <row r="156" spans="1:36" s="9" customFormat="1" ht="16.5" customHeight="1" x14ac:dyDescent="0.3">
      <c r="A156" s="5" t="s">
        <v>213</v>
      </c>
      <c r="B156" s="5" t="s">
        <v>112</v>
      </c>
      <c r="C156" s="5" t="s">
        <v>33</v>
      </c>
      <c r="D156" s="5" t="s">
        <v>178</v>
      </c>
      <c r="E156" s="6">
        <v>28000000</v>
      </c>
      <c r="F156" s="7">
        <v>0</v>
      </c>
      <c r="G156" s="7">
        <v>0</v>
      </c>
      <c r="H156" s="6">
        <v>28000000</v>
      </c>
      <c r="I156" s="6">
        <v>26250000</v>
      </c>
      <c r="J156" s="6">
        <v>1750000</v>
      </c>
      <c r="K156" s="6">
        <v>26250000</v>
      </c>
      <c r="L156" s="6">
        <v>1750000</v>
      </c>
      <c r="M156" s="7">
        <v>0</v>
      </c>
      <c r="N156" s="7">
        <v>0</v>
      </c>
      <c r="O156" s="7">
        <v>0</v>
      </c>
      <c r="P156" s="8">
        <f>+K156/H156</f>
        <v>0.9375</v>
      </c>
    </row>
    <row r="157" spans="1:36" s="9" customFormat="1" ht="16.5" customHeight="1" x14ac:dyDescent="0.3">
      <c r="A157" s="5" t="s">
        <v>213</v>
      </c>
      <c r="B157" s="5" t="s">
        <v>112</v>
      </c>
      <c r="C157" s="5" t="s">
        <v>149</v>
      </c>
      <c r="D157" s="5" t="s">
        <v>178</v>
      </c>
      <c r="E157" s="6">
        <v>126000000</v>
      </c>
      <c r="F157" s="7">
        <v>0</v>
      </c>
      <c r="G157" s="7">
        <v>0</v>
      </c>
      <c r="H157" s="6">
        <v>126000000</v>
      </c>
      <c r="I157" s="6">
        <v>13000000</v>
      </c>
      <c r="J157" s="6">
        <v>113000000</v>
      </c>
      <c r="K157" s="6">
        <v>13000000</v>
      </c>
      <c r="L157" s="6">
        <v>113000000</v>
      </c>
      <c r="M157" s="7">
        <v>0</v>
      </c>
      <c r="N157" s="7">
        <v>0</v>
      </c>
      <c r="O157" s="7">
        <v>0</v>
      </c>
      <c r="P157" s="8">
        <f>+K157/H157</f>
        <v>0.10317460317460317</v>
      </c>
    </row>
    <row r="158" spans="1:36" s="9" customFormat="1" ht="16.5" customHeight="1" x14ac:dyDescent="0.3">
      <c r="A158" s="5" t="s">
        <v>213</v>
      </c>
      <c r="B158" s="5" t="s">
        <v>112</v>
      </c>
      <c r="C158" s="5" t="s">
        <v>177</v>
      </c>
      <c r="D158" s="5" t="s">
        <v>178</v>
      </c>
      <c r="E158" s="6">
        <v>14000000</v>
      </c>
      <c r="F158" s="7">
        <v>0</v>
      </c>
      <c r="G158" s="7">
        <v>0</v>
      </c>
      <c r="H158" s="6">
        <v>14000000</v>
      </c>
      <c r="I158" s="6">
        <v>7000000</v>
      </c>
      <c r="J158" s="6">
        <v>7000000</v>
      </c>
      <c r="K158" s="6">
        <v>7000000</v>
      </c>
      <c r="L158" s="6">
        <v>7000000</v>
      </c>
      <c r="M158" s="7">
        <v>0</v>
      </c>
      <c r="N158" s="7">
        <v>0</v>
      </c>
      <c r="O158" s="7">
        <v>0</v>
      </c>
      <c r="P158" s="8">
        <f>+K158/H158</f>
        <v>0.5</v>
      </c>
    </row>
    <row r="159" spans="1:36" s="9" customFormat="1" ht="16.5" customHeight="1" x14ac:dyDescent="0.3">
      <c r="A159" s="5" t="s">
        <v>214</v>
      </c>
      <c r="B159" s="5" t="s">
        <v>112</v>
      </c>
      <c r="C159" s="5" t="s">
        <v>33</v>
      </c>
      <c r="D159" s="5" t="s">
        <v>178</v>
      </c>
      <c r="E159" s="6">
        <v>177200000</v>
      </c>
      <c r="F159" s="7">
        <v>0</v>
      </c>
      <c r="G159" s="7">
        <v>0</v>
      </c>
      <c r="H159" s="6">
        <v>177200000</v>
      </c>
      <c r="I159" s="6">
        <v>177200000</v>
      </c>
      <c r="J159" s="7">
        <v>0</v>
      </c>
      <c r="K159" s="6">
        <v>177200000</v>
      </c>
      <c r="L159" s="7">
        <v>0</v>
      </c>
      <c r="M159" s="7">
        <v>0</v>
      </c>
      <c r="N159" s="7">
        <v>0</v>
      </c>
      <c r="O159" s="7">
        <v>0</v>
      </c>
      <c r="P159" s="8">
        <f>+K159/H159</f>
        <v>1</v>
      </c>
    </row>
    <row r="160" spans="1:36" s="13" customFormat="1" ht="16.5" customHeight="1" x14ac:dyDescent="0.3">
      <c r="A160" s="5" t="s">
        <v>214</v>
      </c>
      <c r="B160" s="5" t="s">
        <v>112</v>
      </c>
      <c r="C160" s="5" t="s">
        <v>149</v>
      </c>
      <c r="D160" s="5" t="s">
        <v>178</v>
      </c>
      <c r="E160" s="6">
        <v>51000000</v>
      </c>
      <c r="F160" s="7">
        <v>0</v>
      </c>
      <c r="G160" s="7">
        <v>0</v>
      </c>
      <c r="H160" s="6">
        <v>51000000</v>
      </c>
      <c r="I160" s="6">
        <v>51000000</v>
      </c>
      <c r="J160" s="7">
        <v>0</v>
      </c>
      <c r="K160" s="6">
        <v>51000000</v>
      </c>
      <c r="L160" s="7">
        <v>0</v>
      </c>
      <c r="M160" s="7">
        <v>0</v>
      </c>
      <c r="N160" s="7">
        <v>0</v>
      </c>
      <c r="O160" s="7">
        <v>0</v>
      </c>
      <c r="P160" s="8">
        <f>+K160/H160</f>
        <v>1</v>
      </c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s="13" customFormat="1" ht="16.5" customHeight="1" x14ac:dyDescent="0.3">
      <c r="A161" s="5" t="s">
        <v>215</v>
      </c>
      <c r="B161" s="5" t="s">
        <v>112</v>
      </c>
      <c r="C161" s="5" t="s">
        <v>149</v>
      </c>
      <c r="D161" s="5" t="s">
        <v>178</v>
      </c>
      <c r="E161" s="6">
        <v>80000000</v>
      </c>
      <c r="F161" s="7">
        <v>0</v>
      </c>
      <c r="G161" s="7">
        <v>0</v>
      </c>
      <c r="H161" s="6">
        <v>80000000</v>
      </c>
      <c r="I161" s="6">
        <v>80000000</v>
      </c>
      <c r="J161" s="7">
        <v>0</v>
      </c>
      <c r="K161" s="7">
        <v>0</v>
      </c>
      <c r="L161" s="6">
        <v>80000000</v>
      </c>
      <c r="M161" s="7">
        <v>0</v>
      </c>
      <c r="N161" s="7">
        <v>0</v>
      </c>
      <c r="O161" s="7">
        <v>0</v>
      </c>
      <c r="P161" s="8">
        <f>+K161/H161</f>
        <v>0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s="13" customFormat="1" ht="16.5" customHeight="1" x14ac:dyDescent="0.3">
      <c r="A162" s="5" t="s">
        <v>215</v>
      </c>
      <c r="B162" s="5" t="s">
        <v>112</v>
      </c>
      <c r="C162" s="5" t="s">
        <v>149</v>
      </c>
      <c r="D162" s="5" t="s">
        <v>178</v>
      </c>
      <c r="E162" s="6">
        <v>16000000</v>
      </c>
      <c r="F162" s="7">
        <v>0</v>
      </c>
      <c r="G162" s="7">
        <v>0</v>
      </c>
      <c r="H162" s="6">
        <v>16000000</v>
      </c>
      <c r="I162" s="6">
        <v>16000000</v>
      </c>
      <c r="J162" s="7">
        <v>0</v>
      </c>
      <c r="K162" s="7">
        <v>0</v>
      </c>
      <c r="L162" s="6">
        <v>16000000</v>
      </c>
      <c r="M162" s="7">
        <v>0</v>
      </c>
      <c r="N162" s="7">
        <v>0</v>
      </c>
      <c r="O162" s="7">
        <v>0</v>
      </c>
      <c r="P162" s="8">
        <f>+K162/H162</f>
        <v>0</v>
      </c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s="13" customFormat="1" ht="16.5" customHeight="1" x14ac:dyDescent="0.3">
      <c r="A163" s="5" t="s">
        <v>215</v>
      </c>
      <c r="B163" s="5" t="s">
        <v>112</v>
      </c>
      <c r="C163" s="5" t="s">
        <v>149</v>
      </c>
      <c r="D163" s="5" t="s">
        <v>178</v>
      </c>
      <c r="E163" s="6">
        <v>30000000</v>
      </c>
      <c r="F163" s="7">
        <v>0</v>
      </c>
      <c r="G163" s="7">
        <v>0</v>
      </c>
      <c r="H163" s="6">
        <v>30000000</v>
      </c>
      <c r="I163" s="6">
        <v>30000000</v>
      </c>
      <c r="J163" s="7">
        <v>0</v>
      </c>
      <c r="K163" s="7">
        <v>0</v>
      </c>
      <c r="L163" s="6">
        <v>30000000</v>
      </c>
      <c r="M163" s="7">
        <v>0</v>
      </c>
      <c r="N163" s="7">
        <v>0</v>
      </c>
      <c r="O163" s="7">
        <v>0</v>
      </c>
      <c r="P163" s="8">
        <f>+K163/H163</f>
        <v>0</v>
      </c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s="13" customFormat="1" ht="16.5" customHeight="1" x14ac:dyDescent="0.3">
      <c r="A164" s="5" t="s">
        <v>216</v>
      </c>
      <c r="B164" s="5" t="s">
        <v>112</v>
      </c>
      <c r="C164" s="5" t="s">
        <v>33</v>
      </c>
      <c r="D164" s="5" t="s">
        <v>178</v>
      </c>
      <c r="E164" s="6">
        <v>329760000</v>
      </c>
      <c r="F164" s="7">
        <v>0</v>
      </c>
      <c r="G164" s="6">
        <v>50400000</v>
      </c>
      <c r="H164" s="6">
        <v>279360000</v>
      </c>
      <c r="I164" s="6">
        <v>274360000</v>
      </c>
      <c r="J164" s="6">
        <v>5000000</v>
      </c>
      <c r="K164" s="6">
        <v>274360000</v>
      </c>
      <c r="L164" s="6">
        <v>5000000</v>
      </c>
      <c r="M164" s="6">
        <v>5760000</v>
      </c>
      <c r="N164" s="6">
        <v>5760000</v>
      </c>
      <c r="O164" s="7">
        <v>0</v>
      </c>
      <c r="P164" s="8">
        <f>+K164/H164</f>
        <v>0.98210194730813283</v>
      </c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s="13" customFormat="1" ht="16.5" customHeight="1" x14ac:dyDescent="0.3">
      <c r="A165" s="5" t="s">
        <v>216</v>
      </c>
      <c r="B165" s="5" t="s">
        <v>112</v>
      </c>
      <c r="C165" s="5" t="s">
        <v>33</v>
      </c>
      <c r="D165" s="5" t="s">
        <v>178</v>
      </c>
      <c r="E165" s="6">
        <v>67340000</v>
      </c>
      <c r="F165" s="6">
        <v>67400000</v>
      </c>
      <c r="G165" s="7">
        <v>0</v>
      </c>
      <c r="H165" s="6">
        <v>134740000</v>
      </c>
      <c r="I165" s="6">
        <v>134740000</v>
      </c>
      <c r="J165" s="7">
        <v>0</v>
      </c>
      <c r="K165" s="6">
        <v>134740000</v>
      </c>
      <c r="L165" s="7">
        <v>0</v>
      </c>
      <c r="M165" s="6">
        <v>5340000</v>
      </c>
      <c r="N165" s="6">
        <v>5340000</v>
      </c>
      <c r="O165" s="7">
        <v>0</v>
      </c>
      <c r="P165" s="8">
        <f>+K165/H165</f>
        <v>1</v>
      </c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s="13" customFormat="1" ht="16.5" customHeight="1" x14ac:dyDescent="0.3">
      <c r="A166" s="5" t="s">
        <v>216</v>
      </c>
      <c r="B166" s="5" t="s">
        <v>112</v>
      </c>
      <c r="C166" s="5" t="s">
        <v>33</v>
      </c>
      <c r="D166" s="5" t="s">
        <v>178</v>
      </c>
      <c r="E166" s="6">
        <v>180000000</v>
      </c>
      <c r="F166" s="7">
        <v>0</v>
      </c>
      <c r="G166" s="6">
        <v>17000000</v>
      </c>
      <c r="H166" s="6">
        <v>163000000</v>
      </c>
      <c r="I166" s="6">
        <v>163000000</v>
      </c>
      <c r="J166" s="7">
        <v>0</v>
      </c>
      <c r="K166" s="6">
        <v>163000000</v>
      </c>
      <c r="L166" s="7">
        <v>0</v>
      </c>
      <c r="M166" s="7">
        <v>0</v>
      </c>
      <c r="N166" s="7">
        <v>0</v>
      </c>
      <c r="O166" s="7">
        <v>0</v>
      </c>
      <c r="P166" s="8">
        <f>+K166/H166</f>
        <v>1</v>
      </c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s="13" customFormat="1" ht="16.5" customHeight="1" x14ac:dyDescent="0.3">
      <c r="A167" s="5" t="s">
        <v>216</v>
      </c>
      <c r="B167" s="5" t="s">
        <v>112</v>
      </c>
      <c r="C167" s="5" t="s">
        <v>33</v>
      </c>
      <c r="D167" s="5" t="s">
        <v>178</v>
      </c>
      <c r="E167" s="6">
        <v>93000000</v>
      </c>
      <c r="F167" s="7">
        <v>0</v>
      </c>
      <c r="G167" s="7">
        <v>0</v>
      </c>
      <c r="H167" s="6">
        <v>93000000</v>
      </c>
      <c r="I167" s="6">
        <v>93000000</v>
      </c>
      <c r="J167" s="7">
        <v>0</v>
      </c>
      <c r="K167" s="6">
        <v>93000000</v>
      </c>
      <c r="L167" s="7">
        <v>0</v>
      </c>
      <c r="M167" s="7">
        <v>0</v>
      </c>
      <c r="N167" s="7">
        <v>0</v>
      </c>
      <c r="O167" s="7">
        <v>0</v>
      </c>
      <c r="P167" s="8">
        <f>+K167/H167</f>
        <v>1</v>
      </c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s="13" customFormat="1" ht="16.5" customHeight="1" x14ac:dyDescent="0.3">
      <c r="A168" s="5" t="s">
        <v>216</v>
      </c>
      <c r="B168" s="5" t="s">
        <v>112</v>
      </c>
      <c r="C168" s="5" t="s">
        <v>33</v>
      </c>
      <c r="D168" s="5" t="s">
        <v>178</v>
      </c>
      <c r="E168" s="6">
        <v>68000000</v>
      </c>
      <c r="F168" s="7">
        <v>0</v>
      </c>
      <c r="G168" s="7">
        <v>0</v>
      </c>
      <c r="H168" s="6">
        <v>68000000</v>
      </c>
      <c r="I168" s="6">
        <v>68000000</v>
      </c>
      <c r="J168" s="7">
        <v>0</v>
      </c>
      <c r="K168" s="6">
        <v>68000000</v>
      </c>
      <c r="L168" s="7">
        <v>0</v>
      </c>
      <c r="M168" s="7">
        <v>0</v>
      </c>
      <c r="N168" s="7">
        <v>0</v>
      </c>
      <c r="O168" s="7">
        <v>0</v>
      </c>
      <c r="P168" s="8">
        <f>+K168/H168</f>
        <v>1</v>
      </c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s="13" customFormat="1" ht="16.5" customHeight="1" x14ac:dyDescent="0.3">
      <c r="A169" s="5" t="s">
        <v>216</v>
      </c>
      <c r="B169" s="5" t="s">
        <v>112</v>
      </c>
      <c r="C169" s="5" t="s">
        <v>33</v>
      </c>
      <c r="D169" s="5" t="s">
        <v>178</v>
      </c>
      <c r="E169" s="6">
        <v>306000000</v>
      </c>
      <c r="F169" s="7">
        <v>0</v>
      </c>
      <c r="G169" s="7">
        <v>0</v>
      </c>
      <c r="H169" s="6">
        <v>306000000</v>
      </c>
      <c r="I169" s="6">
        <v>306000000</v>
      </c>
      <c r="J169" s="7">
        <v>0</v>
      </c>
      <c r="K169" s="6">
        <v>306000000</v>
      </c>
      <c r="L169" s="7">
        <v>0</v>
      </c>
      <c r="M169" s="6">
        <v>453333</v>
      </c>
      <c r="N169" s="6">
        <v>453333</v>
      </c>
      <c r="O169" s="7">
        <v>0</v>
      </c>
      <c r="P169" s="8">
        <f>+K169/H169</f>
        <v>1</v>
      </c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s="13" customFormat="1" ht="16.5" customHeight="1" x14ac:dyDescent="0.3">
      <c r="A170" s="5" t="s">
        <v>216</v>
      </c>
      <c r="B170" s="5" t="s">
        <v>112</v>
      </c>
      <c r="C170" s="5" t="s">
        <v>149</v>
      </c>
      <c r="D170" s="5" t="s">
        <v>178</v>
      </c>
      <c r="E170" s="6">
        <v>245250000</v>
      </c>
      <c r="F170" s="7">
        <v>0</v>
      </c>
      <c r="G170" s="6">
        <v>33600000</v>
      </c>
      <c r="H170" s="6">
        <v>211650000</v>
      </c>
      <c r="I170" s="6">
        <v>211650000</v>
      </c>
      <c r="J170" s="7">
        <v>0</v>
      </c>
      <c r="K170" s="6">
        <v>211650000</v>
      </c>
      <c r="L170" s="7">
        <v>0</v>
      </c>
      <c r="M170" s="6">
        <v>14950000</v>
      </c>
      <c r="N170" s="6">
        <v>14950000</v>
      </c>
      <c r="O170" s="7">
        <v>0</v>
      </c>
      <c r="P170" s="8">
        <f>+K170/H170</f>
        <v>1</v>
      </c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s="13" customFormat="1" ht="16.5" customHeight="1" x14ac:dyDescent="0.3">
      <c r="A171" s="5" t="s">
        <v>216</v>
      </c>
      <c r="B171" s="5" t="s">
        <v>112</v>
      </c>
      <c r="C171" s="5" t="s">
        <v>149</v>
      </c>
      <c r="D171" s="5" t="s">
        <v>178</v>
      </c>
      <c r="E171" s="6">
        <v>65790000</v>
      </c>
      <c r="F171" s="6">
        <v>43800000</v>
      </c>
      <c r="G171" s="7">
        <v>0</v>
      </c>
      <c r="H171" s="6">
        <v>109590000</v>
      </c>
      <c r="I171" s="6">
        <v>95490000</v>
      </c>
      <c r="J171" s="6">
        <v>14100000</v>
      </c>
      <c r="K171" s="6">
        <v>95490000</v>
      </c>
      <c r="L171" s="6">
        <v>14100000</v>
      </c>
      <c r="M171" s="6">
        <v>10390000</v>
      </c>
      <c r="N171" s="6">
        <v>10390000</v>
      </c>
      <c r="O171" s="7">
        <v>0</v>
      </c>
      <c r="P171" s="8">
        <f>+K171/H171</f>
        <v>0.87133862578702437</v>
      </c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s="13" customFormat="1" ht="16.5" customHeight="1" x14ac:dyDescent="0.3">
      <c r="A172" s="5" t="s">
        <v>216</v>
      </c>
      <c r="B172" s="5" t="s">
        <v>112</v>
      </c>
      <c r="C172" s="5" t="s">
        <v>149</v>
      </c>
      <c r="D172" s="5" t="s">
        <v>178</v>
      </c>
      <c r="E172" s="6">
        <v>132750000</v>
      </c>
      <c r="F172" s="7">
        <v>0</v>
      </c>
      <c r="G172" s="6">
        <v>10200000</v>
      </c>
      <c r="H172" s="6">
        <v>122550000</v>
      </c>
      <c r="I172" s="6">
        <v>122550000</v>
      </c>
      <c r="J172" s="7">
        <v>0</v>
      </c>
      <c r="K172" s="6">
        <v>122550000</v>
      </c>
      <c r="L172" s="7">
        <v>0</v>
      </c>
      <c r="M172" s="6">
        <v>4500000</v>
      </c>
      <c r="N172" s="6">
        <v>4500000</v>
      </c>
      <c r="O172" s="7">
        <v>0</v>
      </c>
      <c r="P172" s="8">
        <f>+K172/H172</f>
        <v>1</v>
      </c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s="13" customFormat="1" ht="16.5" customHeight="1" x14ac:dyDescent="0.3">
      <c r="A173" s="5" t="s">
        <v>216</v>
      </c>
      <c r="B173" s="5" t="s">
        <v>112</v>
      </c>
      <c r="C173" s="5" t="s">
        <v>149</v>
      </c>
      <c r="D173" s="5" t="s">
        <v>178</v>
      </c>
      <c r="E173" s="6">
        <v>46200000</v>
      </c>
      <c r="F173" s="7">
        <v>0</v>
      </c>
      <c r="G173" s="7">
        <v>0</v>
      </c>
      <c r="H173" s="6">
        <v>46200000</v>
      </c>
      <c r="I173" s="6">
        <v>46200000</v>
      </c>
      <c r="J173" s="7">
        <v>0</v>
      </c>
      <c r="K173" s="6">
        <v>46200000</v>
      </c>
      <c r="L173" s="7">
        <v>0</v>
      </c>
      <c r="M173" s="6">
        <v>4500000</v>
      </c>
      <c r="N173" s="6">
        <v>4500000</v>
      </c>
      <c r="O173" s="7">
        <v>0</v>
      </c>
      <c r="P173" s="8">
        <f>+K173/H173</f>
        <v>1</v>
      </c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s="13" customFormat="1" ht="16.5" customHeight="1" x14ac:dyDescent="0.3">
      <c r="A174" s="5" t="s">
        <v>216</v>
      </c>
      <c r="B174" s="5" t="s">
        <v>112</v>
      </c>
      <c r="C174" s="5" t="s">
        <v>149</v>
      </c>
      <c r="D174" s="5" t="s">
        <v>178</v>
      </c>
      <c r="E174" s="6">
        <v>45250000</v>
      </c>
      <c r="F174" s="7">
        <v>0</v>
      </c>
      <c r="G174" s="7">
        <v>0</v>
      </c>
      <c r="H174" s="6">
        <v>45250000</v>
      </c>
      <c r="I174" s="6">
        <v>45250000</v>
      </c>
      <c r="J174" s="7">
        <v>0</v>
      </c>
      <c r="K174" s="6">
        <v>45250000</v>
      </c>
      <c r="L174" s="7">
        <v>0</v>
      </c>
      <c r="M174" s="7">
        <v>0</v>
      </c>
      <c r="N174" s="7">
        <v>0</v>
      </c>
      <c r="O174" s="7">
        <v>0</v>
      </c>
      <c r="P174" s="8">
        <f>+K174/H174</f>
        <v>1</v>
      </c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s="13" customFormat="1" ht="16.5" customHeight="1" x14ac:dyDescent="0.3">
      <c r="A175" s="5" t="s">
        <v>216</v>
      </c>
      <c r="B175" s="5" t="s">
        <v>112</v>
      </c>
      <c r="C175" s="5" t="s">
        <v>149</v>
      </c>
      <c r="D175" s="5" t="s">
        <v>178</v>
      </c>
      <c r="E175" s="6">
        <v>153000000</v>
      </c>
      <c r="F175" s="7">
        <v>0</v>
      </c>
      <c r="G175" s="7">
        <v>0</v>
      </c>
      <c r="H175" s="6">
        <v>153000000</v>
      </c>
      <c r="I175" s="6">
        <v>153000000</v>
      </c>
      <c r="J175" s="7">
        <v>0</v>
      </c>
      <c r="K175" s="6">
        <v>153000000</v>
      </c>
      <c r="L175" s="7">
        <v>0</v>
      </c>
      <c r="M175" s="7">
        <v>0</v>
      </c>
      <c r="N175" s="7">
        <v>0</v>
      </c>
      <c r="O175" s="7">
        <v>0</v>
      </c>
      <c r="P175" s="8">
        <f>+K175/H175</f>
        <v>1</v>
      </c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s="13" customFormat="1" ht="16.5" customHeight="1" x14ac:dyDescent="0.3">
      <c r="A176" s="5" t="s">
        <v>216</v>
      </c>
      <c r="B176" s="5" t="s">
        <v>112</v>
      </c>
      <c r="C176" s="5" t="s">
        <v>183</v>
      </c>
      <c r="D176" s="5" t="s">
        <v>178</v>
      </c>
      <c r="E176" s="6">
        <v>120750000</v>
      </c>
      <c r="F176" s="7">
        <v>0</v>
      </c>
      <c r="G176" s="7">
        <v>0</v>
      </c>
      <c r="H176" s="6">
        <v>120750000</v>
      </c>
      <c r="I176" s="6">
        <v>120750000</v>
      </c>
      <c r="J176" s="7">
        <v>0</v>
      </c>
      <c r="K176" s="6">
        <v>120750000</v>
      </c>
      <c r="L176" s="7">
        <v>0</v>
      </c>
      <c r="M176" s="6">
        <v>4500000</v>
      </c>
      <c r="N176" s="6">
        <v>4500000</v>
      </c>
      <c r="O176" s="7">
        <v>0</v>
      </c>
      <c r="P176" s="8">
        <f>+K176/H176</f>
        <v>1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s="13" customFormat="1" ht="16.5" customHeight="1" x14ac:dyDescent="0.3">
      <c r="A177" s="5" t="s">
        <v>216</v>
      </c>
      <c r="B177" s="5" t="s">
        <v>112</v>
      </c>
      <c r="C177" s="5" t="s">
        <v>183</v>
      </c>
      <c r="D177" s="5" t="s">
        <v>178</v>
      </c>
      <c r="E177" s="6">
        <v>41250000</v>
      </c>
      <c r="F177" s="7">
        <v>0</v>
      </c>
      <c r="G177" s="7">
        <v>0</v>
      </c>
      <c r="H177" s="6">
        <v>41250000</v>
      </c>
      <c r="I177" s="6">
        <v>36750000</v>
      </c>
      <c r="J177" s="6">
        <v>4500000</v>
      </c>
      <c r="K177" s="6">
        <v>36750000</v>
      </c>
      <c r="L177" s="6">
        <v>4500000</v>
      </c>
      <c r="M177" s="7">
        <v>0</v>
      </c>
      <c r="N177" s="7">
        <v>0</v>
      </c>
      <c r="O177" s="7">
        <v>0</v>
      </c>
      <c r="P177" s="8">
        <f>+K177/H177</f>
        <v>0.89090909090909087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s="13" customFormat="1" ht="16.5" customHeight="1" x14ac:dyDescent="0.3">
      <c r="A178" s="5" t="s">
        <v>216</v>
      </c>
      <c r="B178" s="5" t="s">
        <v>112</v>
      </c>
      <c r="C178" s="5" t="s">
        <v>183</v>
      </c>
      <c r="D178" s="5" t="s">
        <v>178</v>
      </c>
      <c r="E178" s="6">
        <v>41250000</v>
      </c>
      <c r="F178" s="7">
        <v>0</v>
      </c>
      <c r="G178" s="7">
        <v>0</v>
      </c>
      <c r="H178" s="6">
        <v>41250000</v>
      </c>
      <c r="I178" s="6">
        <v>41250000</v>
      </c>
      <c r="J178" s="7">
        <v>0</v>
      </c>
      <c r="K178" s="6">
        <v>41250000</v>
      </c>
      <c r="L178" s="7">
        <v>0</v>
      </c>
      <c r="M178" s="7">
        <v>0</v>
      </c>
      <c r="N178" s="7">
        <v>0</v>
      </c>
      <c r="O178" s="7">
        <v>0</v>
      </c>
      <c r="P178" s="8">
        <f>+K178/H178</f>
        <v>1</v>
      </c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s="13" customFormat="1" ht="16.5" customHeight="1" x14ac:dyDescent="0.3">
      <c r="A179" s="5" t="s">
        <v>216</v>
      </c>
      <c r="B179" s="5" t="s">
        <v>112</v>
      </c>
      <c r="C179" s="5" t="s">
        <v>183</v>
      </c>
      <c r="D179" s="5" t="s">
        <v>178</v>
      </c>
      <c r="E179" s="6">
        <v>22500000</v>
      </c>
      <c r="F179" s="7">
        <v>0</v>
      </c>
      <c r="G179" s="7">
        <v>0</v>
      </c>
      <c r="H179" s="6">
        <v>22500000</v>
      </c>
      <c r="I179" s="6">
        <v>22500000</v>
      </c>
      <c r="J179" s="7">
        <v>0</v>
      </c>
      <c r="K179" s="6">
        <v>22500000</v>
      </c>
      <c r="L179" s="7">
        <v>0</v>
      </c>
      <c r="M179" s="7">
        <v>0</v>
      </c>
      <c r="N179" s="7">
        <v>0</v>
      </c>
      <c r="O179" s="7">
        <v>0</v>
      </c>
      <c r="P179" s="8">
        <f>+K179/H179</f>
        <v>1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s="13" customFormat="1" ht="16.5" customHeight="1" x14ac:dyDescent="0.3">
      <c r="A180" s="5" t="s">
        <v>216</v>
      </c>
      <c r="B180" s="5" t="s">
        <v>112</v>
      </c>
      <c r="C180" s="5" t="s">
        <v>183</v>
      </c>
      <c r="D180" s="5" t="s">
        <v>178</v>
      </c>
      <c r="E180" s="6">
        <v>22500000</v>
      </c>
      <c r="F180" s="7">
        <v>0</v>
      </c>
      <c r="G180" s="7">
        <v>0</v>
      </c>
      <c r="H180" s="6">
        <v>22500000</v>
      </c>
      <c r="I180" s="6">
        <v>22500000</v>
      </c>
      <c r="J180" s="7">
        <v>0</v>
      </c>
      <c r="K180" s="6">
        <v>22500000</v>
      </c>
      <c r="L180" s="7">
        <v>0</v>
      </c>
      <c r="M180" s="7">
        <v>0</v>
      </c>
      <c r="N180" s="7">
        <v>0</v>
      </c>
      <c r="O180" s="7">
        <v>0</v>
      </c>
      <c r="P180" s="8">
        <f>+K180/H180</f>
        <v>1</v>
      </c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s="13" customFormat="1" ht="16.5" customHeight="1" x14ac:dyDescent="0.3">
      <c r="A181" s="5" t="s">
        <v>216</v>
      </c>
      <c r="B181" s="5" t="s">
        <v>112</v>
      </c>
      <c r="C181" s="5" t="s">
        <v>183</v>
      </c>
      <c r="D181" s="5" t="s">
        <v>178</v>
      </c>
      <c r="E181" s="6">
        <v>33750000</v>
      </c>
      <c r="F181" s="7">
        <v>0</v>
      </c>
      <c r="G181" s="7">
        <v>0</v>
      </c>
      <c r="H181" s="6">
        <v>33750000</v>
      </c>
      <c r="I181" s="6">
        <v>33750000</v>
      </c>
      <c r="J181" s="7">
        <v>0</v>
      </c>
      <c r="K181" s="6">
        <v>33750000</v>
      </c>
      <c r="L181" s="7">
        <v>0</v>
      </c>
      <c r="M181" s="7">
        <v>0</v>
      </c>
      <c r="N181" s="7">
        <v>0</v>
      </c>
      <c r="O181" s="7">
        <v>0</v>
      </c>
      <c r="P181" s="8">
        <f>+K181/H181</f>
        <v>1</v>
      </c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s="13" customFormat="1" ht="16.5" customHeight="1" x14ac:dyDescent="0.3">
      <c r="A182" s="5" t="s">
        <v>217</v>
      </c>
      <c r="B182" s="5" t="s">
        <v>112</v>
      </c>
      <c r="C182" s="5" t="s">
        <v>33</v>
      </c>
      <c r="D182" s="5" t="s">
        <v>178</v>
      </c>
      <c r="E182" s="6">
        <v>488000000</v>
      </c>
      <c r="F182" s="7">
        <v>0</v>
      </c>
      <c r="G182" s="7">
        <v>0</v>
      </c>
      <c r="H182" s="6">
        <v>488000000</v>
      </c>
      <c r="I182" s="6">
        <v>488000000</v>
      </c>
      <c r="J182" s="7">
        <v>0</v>
      </c>
      <c r="K182" s="6">
        <v>485200000</v>
      </c>
      <c r="L182" s="6">
        <v>2800000</v>
      </c>
      <c r="M182" s="6">
        <v>14700000</v>
      </c>
      <c r="N182" s="6">
        <v>14700000</v>
      </c>
      <c r="O182" s="7">
        <v>0</v>
      </c>
      <c r="P182" s="8">
        <f>+K182/H182</f>
        <v>0.99426229508196717</v>
      </c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s="13" customFormat="1" ht="16.5" customHeight="1" x14ac:dyDescent="0.3">
      <c r="A183" s="5" t="s">
        <v>217</v>
      </c>
      <c r="B183" s="5" t="s">
        <v>112</v>
      </c>
      <c r="C183" s="5" t="s">
        <v>33</v>
      </c>
      <c r="D183" s="5" t="s">
        <v>178</v>
      </c>
      <c r="E183" s="6">
        <v>68000000</v>
      </c>
      <c r="F183" s="7">
        <v>0</v>
      </c>
      <c r="G183" s="7">
        <v>0</v>
      </c>
      <c r="H183" s="6">
        <v>68000000</v>
      </c>
      <c r="I183" s="6">
        <v>32000000</v>
      </c>
      <c r="J183" s="6">
        <v>36000000</v>
      </c>
      <c r="K183" s="6">
        <v>32000000</v>
      </c>
      <c r="L183" s="6">
        <v>36000000</v>
      </c>
      <c r="M183" s="6">
        <v>4000000</v>
      </c>
      <c r="N183" s="6">
        <v>4000000</v>
      </c>
      <c r="O183" s="7">
        <v>0</v>
      </c>
      <c r="P183" s="8">
        <f>+K183/H183</f>
        <v>0.47058823529411764</v>
      </c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s="13" customFormat="1" ht="16.5" customHeight="1" x14ac:dyDescent="0.3">
      <c r="A184" s="5" t="s">
        <v>217</v>
      </c>
      <c r="B184" s="5" t="s">
        <v>112</v>
      </c>
      <c r="C184" s="5" t="s">
        <v>33</v>
      </c>
      <c r="D184" s="5" t="s">
        <v>178</v>
      </c>
      <c r="E184" s="6">
        <v>2500000</v>
      </c>
      <c r="F184" s="7">
        <v>0</v>
      </c>
      <c r="G184" s="7">
        <v>0</v>
      </c>
      <c r="H184" s="6">
        <v>2500000</v>
      </c>
      <c r="I184" s="7">
        <v>0</v>
      </c>
      <c r="J184" s="6">
        <v>2500000</v>
      </c>
      <c r="K184" s="7">
        <v>0</v>
      </c>
      <c r="L184" s="6">
        <v>2500000</v>
      </c>
      <c r="M184" s="7">
        <v>0</v>
      </c>
      <c r="N184" s="7">
        <v>0</v>
      </c>
      <c r="O184" s="7">
        <v>0</v>
      </c>
      <c r="P184" s="8">
        <f>+K184/H184</f>
        <v>0</v>
      </c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s="13" customFormat="1" ht="16.5" customHeight="1" x14ac:dyDescent="0.3">
      <c r="A185" s="5" t="s">
        <v>217</v>
      </c>
      <c r="B185" s="5" t="s">
        <v>112</v>
      </c>
      <c r="C185" s="5" t="s">
        <v>149</v>
      </c>
      <c r="D185" s="5" t="s">
        <v>178</v>
      </c>
      <c r="E185" s="6">
        <v>306000000</v>
      </c>
      <c r="F185" s="7">
        <v>0</v>
      </c>
      <c r="G185" s="7">
        <v>0</v>
      </c>
      <c r="H185" s="6">
        <v>306000000</v>
      </c>
      <c r="I185" s="6">
        <v>276000000</v>
      </c>
      <c r="J185" s="6">
        <v>30000000</v>
      </c>
      <c r="K185" s="6">
        <v>273200000</v>
      </c>
      <c r="L185" s="6">
        <v>32800000</v>
      </c>
      <c r="M185" s="6">
        <v>29200000</v>
      </c>
      <c r="N185" s="6">
        <v>29200000</v>
      </c>
      <c r="O185" s="7">
        <v>0</v>
      </c>
      <c r="P185" s="8">
        <f>+K185/H185</f>
        <v>0.89281045751633992</v>
      </c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s="13" customFormat="1" ht="16.5" customHeight="1" x14ac:dyDescent="0.3">
      <c r="A186" s="5" t="s">
        <v>217</v>
      </c>
      <c r="B186" s="5" t="s">
        <v>112</v>
      </c>
      <c r="C186" s="5" t="s">
        <v>149</v>
      </c>
      <c r="D186" s="5" t="s">
        <v>178</v>
      </c>
      <c r="E186" s="6">
        <v>40000000</v>
      </c>
      <c r="F186" s="7">
        <v>0</v>
      </c>
      <c r="G186" s="7">
        <v>0</v>
      </c>
      <c r="H186" s="6">
        <v>40000000</v>
      </c>
      <c r="I186" s="7">
        <v>0</v>
      </c>
      <c r="J186" s="6">
        <v>40000000</v>
      </c>
      <c r="K186" s="7">
        <v>0</v>
      </c>
      <c r="L186" s="6">
        <v>40000000</v>
      </c>
      <c r="M186" s="7">
        <v>0</v>
      </c>
      <c r="N186" s="7">
        <v>0</v>
      </c>
      <c r="O186" s="7">
        <v>0</v>
      </c>
      <c r="P186" s="8">
        <f>+K186/H186</f>
        <v>0</v>
      </c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s="13" customFormat="1" ht="16.5" customHeight="1" x14ac:dyDescent="0.3">
      <c r="A187" s="5" t="s">
        <v>217</v>
      </c>
      <c r="B187" s="5" t="s">
        <v>112</v>
      </c>
      <c r="C187" s="5" t="s">
        <v>149</v>
      </c>
      <c r="D187" s="5" t="s">
        <v>178</v>
      </c>
      <c r="E187" s="6">
        <v>158600000</v>
      </c>
      <c r="F187" s="7">
        <v>0</v>
      </c>
      <c r="G187" s="7">
        <v>0</v>
      </c>
      <c r="H187" s="6">
        <v>158600000</v>
      </c>
      <c r="I187" s="6">
        <v>25000000</v>
      </c>
      <c r="J187" s="6">
        <v>133600000</v>
      </c>
      <c r="K187" s="6">
        <v>25000000</v>
      </c>
      <c r="L187" s="6">
        <v>133600000</v>
      </c>
      <c r="M187" s="7">
        <v>0</v>
      </c>
      <c r="N187" s="7">
        <v>0</v>
      </c>
      <c r="O187" s="7">
        <v>0</v>
      </c>
      <c r="P187" s="8">
        <f>+K187/H187</f>
        <v>0.15762925598991173</v>
      </c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s="13" customFormat="1" ht="16.5" customHeight="1" x14ac:dyDescent="0.3">
      <c r="A188" s="5" t="s">
        <v>217</v>
      </c>
      <c r="B188" s="5" t="s">
        <v>112</v>
      </c>
      <c r="C188" s="5" t="s">
        <v>149</v>
      </c>
      <c r="D188" s="5" t="s">
        <v>178</v>
      </c>
      <c r="E188" s="6">
        <v>159750000</v>
      </c>
      <c r="F188" s="7">
        <v>0</v>
      </c>
      <c r="G188" s="7">
        <v>0</v>
      </c>
      <c r="H188" s="6">
        <v>159750000</v>
      </c>
      <c r="I188" s="6">
        <v>83750000</v>
      </c>
      <c r="J188" s="6">
        <v>76000000</v>
      </c>
      <c r="K188" s="6">
        <v>83750000</v>
      </c>
      <c r="L188" s="6">
        <v>76000000</v>
      </c>
      <c r="M188" s="6">
        <v>3500000</v>
      </c>
      <c r="N188" s="6">
        <v>3500000</v>
      </c>
      <c r="O188" s="7">
        <v>0</v>
      </c>
      <c r="P188" s="8">
        <f>+K188/H188</f>
        <v>0.52425665101721441</v>
      </c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s="13" customFormat="1" ht="16.5" customHeight="1" x14ac:dyDescent="0.3">
      <c r="A189" s="5" t="s">
        <v>217</v>
      </c>
      <c r="B189" s="5" t="s">
        <v>112</v>
      </c>
      <c r="C189" s="5" t="s">
        <v>183</v>
      </c>
      <c r="D189" s="5" t="s">
        <v>178</v>
      </c>
      <c r="E189" s="6">
        <v>42240000</v>
      </c>
      <c r="F189" s="7">
        <v>0</v>
      </c>
      <c r="G189" s="7">
        <v>0</v>
      </c>
      <c r="H189" s="6">
        <v>42240000</v>
      </c>
      <c r="I189" s="6">
        <v>42040000</v>
      </c>
      <c r="J189" s="6">
        <v>200000</v>
      </c>
      <c r="K189" s="6">
        <v>42040000</v>
      </c>
      <c r="L189" s="6">
        <v>200000</v>
      </c>
      <c r="M189" s="6">
        <v>14040000</v>
      </c>
      <c r="N189" s="6">
        <v>14040000</v>
      </c>
      <c r="O189" s="7">
        <v>0</v>
      </c>
      <c r="P189" s="8">
        <f>+K189/H189</f>
        <v>0.99526515151515149</v>
      </c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s="13" customFormat="1" ht="16.5" customHeight="1" x14ac:dyDescent="0.3">
      <c r="A190" s="5" t="s">
        <v>217</v>
      </c>
      <c r="B190" s="5" t="s">
        <v>112</v>
      </c>
      <c r="C190" s="5" t="s">
        <v>183</v>
      </c>
      <c r="D190" s="5" t="s">
        <v>178</v>
      </c>
      <c r="E190" s="6">
        <v>4500000</v>
      </c>
      <c r="F190" s="7">
        <v>0</v>
      </c>
      <c r="G190" s="7">
        <v>0</v>
      </c>
      <c r="H190" s="6">
        <v>4500000</v>
      </c>
      <c r="I190" s="6">
        <v>2000000</v>
      </c>
      <c r="J190" s="6">
        <v>2500000</v>
      </c>
      <c r="K190" s="6">
        <v>2000000</v>
      </c>
      <c r="L190" s="6">
        <v>2500000</v>
      </c>
      <c r="M190" s="7">
        <v>0</v>
      </c>
      <c r="N190" s="7">
        <v>0</v>
      </c>
      <c r="O190" s="7">
        <v>0</v>
      </c>
      <c r="P190" s="8">
        <f>+K190/H190</f>
        <v>0.44444444444444442</v>
      </c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s="13" customFormat="1" ht="16.5" customHeight="1" x14ac:dyDescent="0.3">
      <c r="A191" s="5" t="s">
        <v>217</v>
      </c>
      <c r="B191" s="5" t="s">
        <v>112</v>
      </c>
      <c r="C191" s="5" t="s">
        <v>183</v>
      </c>
      <c r="D191" s="5" t="s">
        <v>178</v>
      </c>
      <c r="E191" s="6">
        <v>50000000</v>
      </c>
      <c r="F191" s="7">
        <v>0</v>
      </c>
      <c r="G191" s="7">
        <v>0</v>
      </c>
      <c r="H191" s="6">
        <v>50000000</v>
      </c>
      <c r="I191" s="6">
        <v>42000000</v>
      </c>
      <c r="J191" s="6">
        <v>8000000</v>
      </c>
      <c r="K191" s="6">
        <v>42000000</v>
      </c>
      <c r="L191" s="6">
        <v>8000000</v>
      </c>
      <c r="M191" s="7">
        <v>0</v>
      </c>
      <c r="N191" s="7">
        <v>0</v>
      </c>
      <c r="O191" s="7">
        <v>0</v>
      </c>
      <c r="P191" s="8">
        <f>+K191/H191</f>
        <v>0.84</v>
      </c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s="13" customFormat="1" ht="16.5" customHeight="1" x14ac:dyDescent="0.3">
      <c r="A192" s="5" t="s">
        <v>217</v>
      </c>
      <c r="B192" s="5" t="s">
        <v>112</v>
      </c>
      <c r="C192" s="5" t="s">
        <v>183</v>
      </c>
      <c r="D192" s="5" t="s">
        <v>178</v>
      </c>
      <c r="E192" s="6">
        <v>26250000</v>
      </c>
      <c r="F192" s="7">
        <v>0</v>
      </c>
      <c r="G192" s="7">
        <v>0</v>
      </c>
      <c r="H192" s="6">
        <v>26250000</v>
      </c>
      <c r="I192" s="6">
        <v>26250000</v>
      </c>
      <c r="J192" s="7">
        <v>0</v>
      </c>
      <c r="K192" s="6">
        <v>26250000</v>
      </c>
      <c r="L192" s="7">
        <v>0</v>
      </c>
      <c r="M192" s="6">
        <v>3500000</v>
      </c>
      <c r="N192" s="6">
        <v>3500000</v>
      </c>
      <c r="O192" s="7">
        <v>0</v>
      </c>
      <c r="P192" s="8">
        <f>+K192/H192</f>
        <v>1</v>
      </c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s="13" customFormat="1" ht="16.5" customHeight="1" x14ac:dyDescent="0.3">
      <c r="A193" s="5" t="s">
        <v>217</v>
      </c>
      <c r="B193" s="5" t="s">
        <v>112</v>
      </c>
      <c r="C193" s="5" t="s">
        <v>177</v>
      </c>
      <c r="D193" s="5" t="s">
        <v>178</v>
      </c>
      <c r="E193" s="6">
        <v>152000000</v>
      </c>
      <c r="F193" s="7">
        <v>0</v>
      </c>
      <c r="G193" s="7">
        <v>0</v>
      </c>
      <c r="H193" s="6">
        <v>152000000</v>
      </c>
      <c r="I193" s="6">
        <v>15000000</v>
      </c>
      <c r="J193" s="6">
        <v>137000000</v>
      </c>
      <c r="K193" s="6">
        <v>15000000</v>
      </c>
      <c r="L193" s="6">
        <v>137000000</v>
      </c>
      <c r="M193" s="7">
        <v>0</v>
      </c>
      <c r="N193" s="7">
        <v>0</v>
      </c>
      <c r="O193" s="7">
        <v>0</v>
      </c>
      <c r="P193" s="8">
        <f>+K193/H193</f>
        <v>9.8684210526315791E-2</v>
      </c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s="13" customFormat="1" ht="16.5" customHeight="1" x14ac:dyDescent="0.3">
      <c r="A194" s="5" t="s">
        <v>217</v>
      </c>
      <c r="B194" s="5" t="s">
        <v>112</v>
      </c>
      <c r="C194" s="5" t="s">
        <v>175</v>
      </c>
      <c r="D194" s="5" t="s">
        <v>178</v>
      </c>
      <c r="E194" s="6">
        <v>50000000</v>
      </c>
      <c r="F194" s="7">
        <v>0</v>
      </c>
      <c r="G194" s="7">
        <v>0</v>
      </c>
      <c r="H194" s="6">
        <v>50000000</v>
      </c>
      <c r="I194" s="6">
        <v>28000000</v>
      </c>
      <c r="J194" s="6">
        <v>22000000</v>
      </c>
      <c r="K194" s="6">
        <v>28000000</v>
      </c>
      <c r="L194" s="6">
        <v>22000000</v>
      </c>
      <c r="M194" s="7">
        <v>0</v>
      </c>
      <c r="N194" s="7">
        <v>0</v>
      </c>
      <c r="O194" s="7">
        <v>0</v>
      </c>
      <c r="P194" s="8">
        <f>+K194/H194</f>
        <v>0.56000000000000005</v>
      </c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s="13" customFormat="1" ht="16.5" customHeight="1" x14ac:dyDescent="0.3">
      <c r="A195" s="5" t="s">
        <v>218</v>
      </c>
      <c r="B195" s="5" t="s">
        <v>112</v>
      </c>
      <c r="C195" s="5" t="s">
        <v>33</v>
      </c>
      <c r="D195" s="5" t="s">
        <v>178</v>
      </c>
      <c r="E195" s="6">
        <v>248640000</v>
      </c>
      <c r="F195" s="7">
        <v>0</v>
      </c>
      <c r="G195" s="6">
        <v>38400000</v>
      </c>
      <c r="H195" s="6">
        <v>210240000</v>
      </c>
      <c r="I195" s="6">
        <v>208940000</v>
      </c>
      <c r="J195" s="6">
        <v>1300000</v>
      </c>
      <c r="K195" s="6">
        <v>208940000</v>
      </c>
      <c r="L195" s="6">
        <v>1300000</v>
      </c>
      <c r="M195" s="6">
        <v>17720000</v>
      </c>
      <c r="N195" s="6">
        <v>17720000</v>
      </c>
      <c r="O195" s="7">
        <v>0</v>
      </c>
      <c r="P195" s="8">
        <f>+K195/H195</f>
        <v>0.99381659056316596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s="13" customFormat="1" ht="16.5" customHeight="1" x14ac:dyDescent="0.3">
      <c r="A196" s="5" t="s">
        <v>218</v>
      </c>
      <c r="B196" s="5" t="s">
        <v>112</v>
      </c>
      <c r="C196" s="5" t="s">
        <v>33</v>
      </c>
      <c r="D196" s="5" t="s">
        <v>178</v>
      </c>
      <c r="E196" s="6">
        <v>138620000</v>
      </c>
      <c r="F196" s="6">
        <v>38400000</v>
      </c>
      <c r="G196" s="7">
        <v>0</v>
      </c>
      <c r="H196" s="6">
        <v>177020000</v>
      </c>
      <c r="I196" s="6">
        <v>171400000</v>
      </c>
      <c r="J196" s="6">
        <v>5620000</v>
      </c>
      <c r="K196" s="6">
        <v>171400000</v>
      </c>
      <c r="L196" s="6">
        <v>5620000</v>
      </c>
      <c r="M196" s="6">
        <v>5200000</v>
      </c>
      <c r="N196" s="6">
        <v>5200000</v>
      </c>
      <c r="O196" s="7">
        <v>0</v>
      </c>
      <c r="P196" s="8">
        <f>+K196/H196</f>
        <v>0.96825217489549198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s="13" customFormat="1" ht="16.5" customHeight="1" x14ac:dyDescent="0.3">
      <c r="A197" s="5" t="s">
        <v>218</v>
      </c>
      <c r="B197" s="5" t="s">
        <v>112</v>
      </c>
      <c r="C197" s="5" t="s">
        <v>33</v>
      </c>
      <c r="D197" s="5" t="s">
        <v>178</v>
      </c>
      <c r="E197" s="6">
        <v>104700000</v>
      </c>
      <c r="F197" s="7">
        <v>0</v>
      </c>
      <c r="G197" s="7">
        <v>0</v>
      </c>
      <c r="H197" s="6">
        <v>104700000</v>
      </c>
      <c r="I197" s="6">
        <v>103600000</v>
      </c>
      <c r="J197" s="6">
        <v>1100000</v>
      </c>
      <c r="K197" s="6">
        <v>103600000</v>
      </c>
      <c r="L197" s="6">
        <v>1100000</v>
      </c>
      <c r="M197" s="7">
        <v>0</v>
      </c>
      <c r="N197" s="7">
        <v>0</v>
      </c>
      <c r="O197" s="7">
        <v>0</v>
      </c>
      <c r="P197" s="8">
        <f>+K197/H197</f>
        <v>0.98949379178605534</v>
      </c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s="13" customFormat="1" ht="16.5" customHeight="1" x14ac:dyDescent="0.3">
      <c r="A198" s="5" t="s">
        <v>218</v>
      </c>
      <c r="B198" s="5" t="s">
        <v>112</v>
      </c>
      <c r="C198" s="5" t="s">
        <v>149</v>
      </c>
      <c r="D198" s="5" t="s">
        <v>178</v>
      </c>
      <c r="E198" s="6">
        <v>54400000</v>
      </c>
      <c r="F198" s="7">
        <v>0</v>
      </c>
      <c r="G198" s="7">
        <v>0</v>
      </c>
      <c r="H198" s="6">
        <v>54400000</v>
      </c>
      <c r="I198" s="6">
        <v>54400000</v>
      </c>
      <c r="J198" s="7">
        <v>0</v>
      </c>
      <c r="K198" s="6">
        <v>54400000</v>
      </c>
      <c r="L198" s="7">
        <v>0</v>
      </c>
      <c r="M198" s="7">
        <v>0</v>
      </c>
      <c r="N198" s="7">
        <v>0</v>
      </c>
      <c r="O198" s="7">
        <v>0</v>
      </c>
      <c r="P198" s="8">
        <f>+K198/H198</f>
        <v>1</v>
      </c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s="13" customFormat="1" ht="16.5" customHeight="1" x14ac:dyDescent="0.3">
      <c r="A199" s="5" t="s">
        <v>218</v>
      </c>
      <c r="B199" s="5" t="s">
        <v>112</v>
      </c>
      <c r="C199" s="5" t="s">
        <v>183</v>
      </c>
      <c r="D199" s="5" t="s">
        <v>178</v>
      </c>
      <c r="E199" s="6">
        <v>105760000</v>
      </c>
      <c r="F199" s="7">
        <v>0</v>
      </c>
      <c r="G199" s="7">
        <v>0</v>
      </c>
      <c r="H199" s="6">
        <v>105760000</v>
      </c>
      <c r="I199" s="6">
        <v>105760000</v>
      </c>
      <c r="J199" s="7">
        <v>0</v>
      </c>
      <c r="K199" s="6">
        <v>105760000</v>
      </c>
      <c r="L199" s="7">
        <v>0</v>
      </c>
      <c r="M199" s="6">
        <v>7380000</v>
      </c>
      <c r="N199" s="6">
        <v>7380000</v>
      </c>
      <c r="O199" s="7">
        <v>0</v>
      </c>
      <c r="P199" s="8">
        <f>+K199/H199</f>
        <v>1</v>
      </c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Nits</dc:title>
  <dc:creator>Raúl Andrés Rios Álvarez</dc:creator>
  <cp:lastModifiedBy>Raúl Andrés Rios Álvarez</cp:lastModifiedBy>
  <dcterms:created xsi:type="dcterms:W3CDTF">2026-06-22T14:01:49Z</dcterms:created>
  <dcterms:modified xsi:type="dcterms:W3CDTF">2026-06-22T14:17:43Z</dcterms:modified>
</cp:coreProperties>
</file>